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5980" windowHeight="16440" activeTab="1"/>
  </bookViews>
  <sheets>
    <sheet name="会員の定義・記入要領" sheetId="1" r:id="rId1"/>
    <sheet name="見本" sheetId="2" r:id="rId2"/>
    <sheet name="７月 " sheetId="3" r:id="rId3"/>
    <sheet name="８月" sheetId="4" r:id="rId4"/>
    <sheet name="９月" sheetId="5" r:id="rId5"/>
    <sheet name="１０月" sheetId="6" r:id="rId6"/>
    <sheet name="１１月" sheetId="7" r:id="rId7"/>
    <sheet name="１２月" sheetId="8" r:id="rId8"/>
    <sheet name="１月" sheetId="9" r:id="rId9"/>
    <sheet name="２月" sheetId="10" r:id="rId10"/>
    <sheet name="３月" sheetId="11" r:id="rId11"/>
    <sheet name="４月" sheetId="12" r:id="rId12"/>
    <sheet name="５月" sheetId="13" r:id="rId13"/>
    <sheet name="６月" sheetId="14" r:id="rId14"/>
  </sheets>
  <definedNames/>
  <calcPr fullCalcOnLoad="1"/>
</workbook>
</file>

<file path=xl/sharedStrings.xml><?xml version="1.0" encoding="utf-8"?>
<sst xmlns="http://schemas.openxmlformats.org/spreadsheetml/2006/main" count="1281" uniqueCount="146">
  <si>
    <t>クラブ
在籍者数</t>
  </si>
  <si>
    <t>第二例会などによるメイクアップを含めた絶対数。
※メイクアップの対象期間／前月の例会の翌日から、翌月の例会の前日までの２か月間。</t>
  </si>
  <si>
    <t>自クラブ：第二例会や役員会への出席。
他クラブ：他クラブの例会出席などでメイクアップした数。</t>
  </si>
  <si>
    <t>広義会員、功労会員、特別メネットを除いたクラブ員数</t>
  </si>
  <si>
    <t>①クラブ在籍者数</t>
  </si>
  <si>
    <t>広義会員、功労会員を含む。特別メネットは含まない。
入会の場合は入会月で増員、退会の場合は次月で減数します。
（例：８月中の入会なら８月で増員、８月中の退会なら、９月で減数します）</t>
  </si>
  <si>
    <t>自動で計算表示。小数点以下第２位を四捨五入（例96.15％→96.2％）</t>
  </si>
  <si>
    <t>ＹＭＣＡの会員であり、２０歳以上の成人で、クラブの入会式を済ませた者。</t>
  </si>
  <si>
    <t>充足率
⑧÷①</t>
  </si>
  <si>
    <t>出席率
算定対象
会員数</t>
  </si>
  <si>
    <t>各クラブからの報告データの、「クラブ在籍者数」から「広義会員」の欄までをコピーし、「T９欄」を選択しペースト。</t>
  </si>
  <si>
    <t>広義会員
功労会員</t>
  </si>
  <si>
    <t>メンバー外
合　計</t>
  </si>
  <si>
    <t>【会員の定義】</t>
  </si>
  <si>
    <t>①</t>
  </si>
  <si>
    <t>⑦</t>
  </si>
  <si>
    <t>⑧</t>
  </si>
  <si>
    <t>月分</t>
  </si>
  <si>
    <t>部名</t>
  </si>
  <si>
    <t>部</t>
  </si>
  <si>
    <t>例会当日の出席者数をクラブ在籍者数で除した数値を％で表現。</t>
  </si>
  <si>
    <t>例会当日
メンバー</t>
  </si>
  <si>
    <t>正会員の内、このクラブにとどまることを希望するが、以下のような理由により常に例会等の会合に出席することが困難な場合、理事の承認を得て広義会員になることができる。
　　　※仕事の都合（転勤・夜間勤務など）、病気、高齢、健康上の理由、高齢、親族の介護など。
●年度期首に理事に届けなければならない。
●有効期間：１年間。
（クラブの出席率の正常化が可能。復帰後は会員異動報告書（変更）で戻すこと。）　</t>
  </si>
  <si>
    <r>
      <t>このページは入力不要。</t>
    </r>
    <r>
      <rPr>
        <sz val="14"/>
        <color indexed="8"/>
        <rFont val="ＭＳ ゴシック"/>
        <family val="3"/>
      </rPr>
      <t xml:space="preserve">
赤アミ部分以外は。
下ページもクラブからのデータをコピー＆ペーストで
簡単処理できます。</t>
    </r>
  </si>
  <si>
    <t>新入会員名</t>
  </si>
  <si>
    <t>スポンサー</t>
  </si>
  <si>
    <t>※枠内の色が変わることは、問題ありません。クラブ数の回数をコピー＆ペーストで主任への報告データのできあがりです。</t>
  </si>
  <si>
    <r>
      <t>●前回報告から修正</t>
    </r>
    <r>
      <rPr>
        <b/>
        <sz val="14"/>
        <color indexed="48"/>
        <rFont val="MS UI Gothic"/>
        <family val="3"/>
      </rPr>
      <t>（修正した場所がわかるように、修正後は赤文字で）</t>
    </r>
  </si>
  <si>
    <t>※集計は会員異動報告書と合わせること</t>
  </si>
  <si>
    <t>※右のページで処理ください。</t>
  </si>
  <si>
    <t>月</t>
  </si>
  <si>
    <t>部分は要入力</t>
  </si>
  <si>
    <t>● Ｅ‐mail: h.mishina@sanei-unsou.com
　● FAX ０７５－５７３－１１３３
　　　EMC事業主任　三科　仁昭宛</t>
  </si>
  <si>
    <t>各クラブからの報告データの、「クラブ名」から「広義会員」の欄までをコピーし、「S欄」を選択しペースト。</t>
  </si>
  <si>
    <t>各クラブからのデータを集計する方法</t>
  </si>
  <si>
    <t>集計表中の文言の定義・解説</t>
  </si>
  <si>
    <t>正会員の内、永年会員としてその功績の著しい者は、クラブ会則の定めにより理事に届け出て功労会員となることが出来る。
●一度届け出ると、その特典がなくなるまで有効</t>
  </si>
  <si>
    <t>⑥</t>
  </si>
  <si>
    <t>Ｅ 笑顔、M みんなで　C コミュニケーション</t>
  </si>
  <si>
    <t>例会当日
総出席数
⑥＋⑦</t>
  </si>
  <si>
    <t>当月例会
出席率（％）
③÷②</t>
  </si>
  <si>
    <t xml:space="preserve"> </t>
  </si>
  <si>
    <t>退会者名</t>
  </si>
  <si>
    <t>⑨</t>
  </si>
  <si>
    <r>
      <t>このページは入力不要。</t>
    </r>
    <r>
      <rPr>
        <sz val="14"/>
        <color indexed="8"/>
        <rFont val="ＭＳ ゴシック"/>
        <family val="3"/>
      </rPr>
      <t xml:space="preserve">
赤アミ部分以外は。クラブ名は７月に一度だけ入力。
下ページもクラブからのデータをコピー＆ペーストで
簡単処理できます。</t>
    </r>
  </si>
  <si>
    <t>出席者の内訳別人数</t>
  </si>
  <si>
    <t xml:space="preserve">
ゲスト
ビジター
</t>
  </si>
  <si>
    <t>メネット
コメット</t>
  </si>
  <si>
    <t>ワイズメンズクラブ国際協会　
西日本区ＥＭＣ事業委員会</t>
  </si>
  <si>
    <t>②</t>
  </si>
  <si>
    <t>③</t>
  </si>
  <si>
    <t>④</t>
  </si>
  <si>
    <t>⑤</t>
  </si>
  <si>
    <t>Mアップ含み出席者数
⑤＋⑥</t>
  </si>
  <si>
    <r>
      <rPr>
        <sz val="11"/>
        <color indexed="8"/>
        <rFont val="ＭＳ Ｐゴシック"/>
        <family val="3"/>
      </rPr>
      <t>西日本区定款　第３条　第４項　このクラブ会員の種類は次の通りである（連絡主事を含む）</t>
    </r>
  </si>
  <si>
    <t>正会員</t>
  </si>
  <si>
    <t>部合計</t>
  </si>
  <si>
    <t xml:space="preserve"> 年
 月分</t>
  </si>
  <si>
    <t>広義会員</t>
  </si>
  <si>
    <t>功労会員</t>
  </si>
  <si>
    <t>クラブ名</t>
  </si>
  <si>
    <t>メイク
アップ
自クラブ</t>
  </si>
  <si>
    <t>メイク
アップ
他クラブ</t>
  </si>
  <si>
    <t>【記入要領】</t>
  </si>
  <si>
    <t>●当月中の入会者名・退会者名</t>
  </si>
  <si>
    <r>
      <t xml:space="preserve"> </t>
    </r>
    <r>
      <rPr>
        <sz val="20"/>
        <color indexed="57"/>
        <rFont val="MS UI Gothic"/>
        <family val="3"/>
      </rPr>
      <t>ＥＭＣ調査　　集計表</t>
    </r>
    <r>
      <rPr>
        <sz val="18"/>
        <color indexed="57"/>
        <rFont val="MS UI Gothic"/>
        <family val="3"/>
      </rPr>
      <t>　　＜部別＞ 　　　　</t>
    </r>
  </si>
  <si>
    <r>
      <t>各部の主査／各クラブにデータを送信する前に、「７月・８月分」のシートの一番下に変身先となる主査のデータを入力ください。
　　　　　　　　　９月以降の分の一番下は自動的に同じ文字が入力済みとなります。
各クラブ担当者／クラブ名と報告者名を、「７月・８月分」のシートに入力。あとの５シートは入力済みとなります。
　　</t>
    </r>
    <r>
      <rPr>
        <sz val="11"/>
        <color indexed="10"/>
        <rFont val="ＭＳ Ｐゴシック"/>
        <family val="3"/>
      </rPr>
      <t>入力サンプルシートを参考としてください。</t>
    </r>
  </si>
  <si>
    <r>
      <t>◼</t>
    </r>
    <r>
      <rPr>
        <sz val="18"/>
        <color indexed="10"/>
        <rFont val="Lucida Grande"/>
        <family val="2"/>
      </rPr>
      <t>︎</t>
    </r>
    <r>
      <rPr>
        <sz val="18"/>
        <color indexed="10"/>
        <rFont val="ＭＳ ゴシック"/>
        <family val="3"/>
      </rPr>
      <t>各部の主査および各クラブ担当者のすべきこと</t>
    </r>
  </si>
  <si>
    <t>年</t>
  </si>
  <si>
    <t>報告者</t>
  </si>
  <si>
    <t>修正後</t>
  </si>
  <si>
    <t>③Mアップ含み出席者数</t>
  </si>
  <si>
    <t>⑤メイクアップ</t>
  </si>
  <si>
    <t>④当月例会出席率</t>
  </si>
  <si>
    <t>②出席率算定対象会員数</t>
  </si>
  <si>
    <t>⑨充足率</t>
  </si>
  <si>
    <t>ワイズメンズクラブ国際協会　
西日本区ＥＭＣ事業委員会</t>
  </si>
  <si>
    <t>Ｅ 笑顔、M みんなで　C コミュニケーション</t>
  </si>
  <si>
    <t>● Ｅ‐mail: h.mishina@sanei-unsou.com
　● FAX ０７５－５７３－１１３３
　　　EMC事業主任　三科　仁昭宛</t>
  </si>
  <si>
    <t>部</t>
  </si>
  <si>
    <t>※集計は会員異動報告書と合わせること</t>
  </si>
  <si>
    <t>①</t>
  </si>
  <si>
    <t>②</t>
  </si>
  <si>
    <t>③</t>
  </si>
  <si>
    <t>④</t>
  </si>
  <si>
    <t>⑤</t>
  </si>
  <si>
    <t>⑨</t>
  </si>
  <si>
    <t>①</t>
  </si>
  <si>
    <t>②</t>
  </si>
  <si>
    <t>③</t>
  </si>
  <si>
    <t>④</t>
  </si>
  <si>
    <t>⑤</t>
  </si>
  <si>
    <t>⑥</t>
  </si>
  <si>
    <t>⑦</t>
  </si>
  <si>
    <t>⑧</t>
  </si>
  <si>
    <t>⑥</t>
  </si>
  <si>
    <t>⑦</t>
  </si>
  <si>
    <t>メネット
コメット</t>
  </si>
  <si>
    <t xml:space="preserve">
ゲスト
ビジター
</t>
  </si>
  <si>
    <t>●当月中の入会者名・退会者名</t>
  </si>
  <si>
    <t>新入会員名</t>
  </si>
  <si>
    <t>スポンサー</t>
  </si>
  <si>
    <t>新入会員名</t>
  </si>
  <si>
    <r>
      <t>●前回報告から修正</t>
    </r>
    <r>
      <rPr>
        <b/>
        <sz val="14"/>
        <color indexed="48"/>
        <rFont val="MS UI Gothic"/>
        <family val="3"/>
      </rPr>
      <t>（修正した場所がわかるように、修正後は赤文字で）</t>
    </r>
  </si>
  <si>
    <t>スポンサー</t>
  </si>
  <si>
    <t>新入会員名</t>
  </si>
  <si>
    <t>スポンサー</t>
  </si>
  <si>
    <t>新入会員名</t>
  </si>
  <si>
    <t>スポンサー</t>
  </si>
  <si>
    <t>新入会員名</t>
  </si>
  <si>
    <t>Ｅ 笑顔、M みんなで　C コミュニケーション</t>
  </si>
  <si>
    <t>● Ｅ‐mail: h.mishina@sanei-unsou.com
　● FAX ０７５－５７３－１１３３
　　　EMC事業主任　三科　仁昭宛</t>
  </si>
  <si>
    <t>①</t>
  </si>
  <si>
    <t>②</t>
  </si>
  <si>
    <t>③</t>
  </si>
  <si>
    <t>④</t>
  </si>
  <si>
    <t>⑤</t>
  </si>
  <si>
    <t>⑨</t>
  </si>
  <si>
    <t>⑧</t>
  </si>
  <si>
    <t>メネット
コメット</t>
  </si>
  <si>
    <t xml:space="preserve">
ゲスト
ビジター
</t>
  </si>
  <si>
    <t>新入会員名</t>
  </si>
  <si>
    <t>スポンサー</t>
  </si>
  <si>
    <t>スポンサー</t>
  </si>
  <si>
    <t>新入会員名</t>
  </si>
  <si>
    <t>スポンサー</t>
  </si>
  <si>
    <t>新入会員名</t>
  </si>
  <si>
    <t>スポンサー</t>
  </si>
  <si>
    <t>新入会員名</t>
  </si>
  <si>
    <t>スポンサー</t>
  </si>
  <si>
    <t>新入会員名</t>
  </si>
  <si>
    <t>①</t>
  </si>
  <si>
    <t>②</t>
  </si>
  <si>
    <t>③</t>
  </si>
  <si>
    <t>④</t>
  </si>
  <si>
    <t>⑤</t>
  </si>
  <si>
    <t xml:space="preserve"> </t>
  </si>
  <si>
    <t>スポンサー</t>
  </si>
  <si>
    <t>新入会員名</t>
  </si>
  <si>
    <t>京都部</t>
  </si>
  <si>
    <t>塚本勝己</t>
  </si>
  <si>
    <t>京都</t>
  </si>
  <si>
    <t>トップス</t>
  </si>
  <si>
    <t>グローバル</t>
  </si>
  <si>
    <t>ウエル</t>
  </si>
  <si>
    <t>東稜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</si>
</sst>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57">
    <font>
      <sz val="11"/>
      <color indexed="8"/>
      <name val="ＭＳ Ｐゴシック"/>
      <family val="3"/>
    </font>
    <font>
      <sz val="6"/>
      <name val="ＭＳ Ｐゴシック"/>
      <family val="3"/>
    </font>
    <font>
      <sz val="12"/>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8"/>
      <name val="ＭＳ Ｐゴシック"/>
      <family val="3"/>
    </font>
    <font>
      <sz val="11"/>
      <color indexed="8"/>
      <name val="MS UI Gothic"/>
      <family val="3"/>
    </font>
    <font>
      <sz val="10"/>
      <color indexed="8"/>
      <name val="MS UI Gothic"/>
      <family val="3"/>
    </font>
    <font>
      <sz val="9"/>
      <color indexed="8"/>
      <name val="MS UI Gothic"/>
      <family val="3"/>
    </font>
    <font>
      <sz val="11"/>
      <color indexed="14"/>
      <name val="ＭＳ Ｐゴシック"/>
      <family val="3"/>
    </font>
    <font>
      <sz val="12"/>
      <color indexed="63"/>
      <name val="MS UI Gothic"/>
      <family val="3"/>
    </font>
    <font>
      <sz val="18"/>
      <color indexed="10"/>
      <name val="ＭＳ Ｐゴシック"/>
      <family val="3"/>
    </font>
    <font>
      <b/>
      <sz val="14"/>
      <color indexed="10"/>
      <name val="MS UI Gothic"/>
      <family val="3"/>
    </font>
    <font>
      <sz val="9"/>
      <color indexed="8"/>
      <name val="ＭＳ ゴシック"/>
      <family val="3"/>
    </font>
    <font>
      <sz val="10"/>
      <color indexed="63"/>
      <name val="ＭＳ Ｐゴシック"/>
      <family val="3"/>
    </font>
    <font>
      <sz val="12"/>
      <color indexed="8"/>
      <name val="ＭＳ ゴシック"/>
      <family val="3"/>
    </font>
    <font>
      <sz val="14"/>
      <color indexed="8"/>
      <name val="ＭＳ ゴシック"/>
      <family val="3"/>
    </font>
    <font>
      <sz val="9"/>
      <color indexed="8"/>
      <name val="ＭＳ Ｐ明朝"/>
      <family val="1"/>
    </font>
    <font>
      <sz val="8"/>
      <color indexed="8"/>
      <name val="ＭＳ Ｐ明朝"/>
      <family val="1"/>
    </font>
    <font>
      <sz val="11"/>
      <color indexed="8"/>
      <name val="ＭＳ Ｐ明朝"/>
      <family val="1"/>
    </font>
    <font>
      <sz val="18"/>
      <color indexed="57"/>
      <name val="MS UI Gothic"/>
      <family val="3"/>
    </font>
    <font>
      <sz val="20"/>
      <color indexed="57"/>
      <name val="MS UI Gothic"/>
      <family val="3"/>
    </font>
    <font>
      <b/>
      <sz val="16"/>
      <color indexed="14"/>
      <name val="ＭＳ ゴシック"/>
      <family val="3"/>
    </font>
    <font>
      <sz val="20"/>
      <name val="ＭＳ ゴシック"/>
      <family val="3"/>
    </font>
    <font>
      <sz val="10"/>
      <color indexed="8"/>
      <name val="ＭＳ ゴシック"/>
      <family val="3"/>
    </font>
    <font>
      <sz val="14"/>
      <color indexed="14"/>
      <name val="ＭＳ ゴシック"/>
      <family val="3"/>
    </font>
    <font>
      <sz val="16"/>
      <color indexed="14"/>
      <name val="ＭＳ ゴシック"/>
      <family val="3"/>
    </font>
    <font>
      <sz val="18"/>
      <color indexed="10"/>
      <name val="Menlo Bold"/>
      <family val="2"/>
    </font>
    <font>
      <sz val="18"/>
      <color indexed="10"/>
      <name val="Lucida Grande"/>
      <family val="2"/>
    </font>
    <font>
      <sz val="18"/>
      <color indexed="10"/>
      <name val="ＭＳ ゴシック"/>
      <family val="3"/>
    </font>
    <font>
      <sz val="18"/>
      <color indexed="8"/>
      <name val="ＭＳ ゴシック"/>
      <family val="3"/>
    </font>
    <font>
      <sz val="10"/>
      <color indexed="8"/>
      <name val="ＭＳ Ｐゴシック"/>
      <family val="3"/>
    </font>
    <font>
      <sz val="12"/>
      <color indexed="8"/>
      <name val="ＭＳ Ｐゴシック"/>
      <family val="3"/>
    </font>
    <font>
      <sz val="18"/>
      <color indexed="8"/>
      <name val="ＭＳ Ｐゴシック"/>
      <family val="3"/>
    </font>
    <font>
      <sz val="18"/>
      <color indexed="9"/>
      <name val="ＭＳ ゴシック"/>
      <family val="3"/>
    </font>
    <font>
      <sz val="10"/>
      <color indexed="8"/>
      <name val="ＭＳ Ｐ明朝"/>
      <family val="1"/>
    </font>
    <font>
      <b/>
      <sz val="14"/>
      <color indexed="48"/>
      <name val="MS UI Gothic"/>
      <family val="3"/>
    </font>
    <font>
      <sz val="14"/>
      <color indexed="10"/>
      <name val="ＭＳ Ｐゴシック"/>
      <family val="3"/>
    </font>
    <font>
      <sz val="14"/>
      <color indexed="8"/>
      <name val="ＭＳ Ｐゴシック"/>
      <family val="3"/>
    </font>
    <font>
      <sz val="20"/>
      <color indexed="8"/>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medium"/>
      <bottom style="double"/>
    </border>
    <border>
      <left style="thin"/>
      <right>
        <color indexed="63"/>
      </right>
      <top style="thin"/>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thin"/>
      <right>
        <color indexed="63"/>
      </right>
      <top>
        <color indexed="63"/>
      </top>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style="hair"/>
      <right style="hair"/>
      <top style="thin"/>
      <bottom style="thin"/>
    </border>
    <border>
      <left style="hair"/>
      <right>
        <color indexed="63"/>
      </right>
      <top style="thin"/>
      <bottom style="thin"/>
    </border>
    <border>
      <left>
        <color indexed="63"/>
      </left>
      <right style="hair"/>
      <top style="thin"/>
      <bottom style="thin"/>
    </border>
    <border>
      <left style="double"/>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medium"/>
      <right style="thin"/>
      <top style="thin"/>
      <bottom style="medium"/>
    </border>
    <border>
      <left style="medium"/>
      <right>
        <color indexed="63"/>
      </right>
      <top style="thin"/>
      <bottom style="thin"/>
    </border>
    <border>
      <left style="double"/>
      <right>
        <color indexed="63"/>
      </right>
      <top style="thin"/>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double"/>
    </border>
    <border>
      <left style="thin"/>
      <right style="medium"/>
      <top style="medium"/>
      <bottom style="double"/>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double"/>
      <right>
        <color indexed="63"/>
      </right>
      <top>
        <color indexed="63"/>
      </top>
      <bottom style="thin"/>
    </border>
    <border>
      <left>
        <color indexed="63"/>
      </left>
      <right style="thin"/>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color indexed="63"/>
      </right>
      <top style="medium"/>
      <bottom style="double"/>
    </border>
    <border>
      <left>
        <color indexed="63"/>
      </left>
      <right style="thin"/>
      <top style="medium"/>
      <bottom style="double"/>
    </border>
    <border>
      <left>
        <color indexed="63"/>
      </left>
      <right>
        <color indexed="63"/>
      </right>
      <top style="medium"/>
      <bottom style="double"/>
    </border>
    <border>
      <left style="double"/>
      <right>
        <color indexed="63"/>
      </right>
      <top style="medium"/>
      <bottom style="double"/>
    </border>
    <border>
      <left style="thin"/>
      <right>
        <color indexed="63"/>
      </right>
      <top style="medium"/>
      <bottom style="thin"/>
    </border>
    <border>
      <left>
        <color indexed="63"/>
      </left>
      <right>
        <color indexed="63"/>
      </right>
      <top style="medium"/>
      <bottom style="thin"/>
    </border>
    <border>
      <left style="medium"/>
      <right style="thin"/>
      <top style="medium"/>
      <bottom style="double"/>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color indexed="63"/>
      </left>
      <right>
        <color indexed="63"/>
      </right>
      <top style="medium">
        <color indexed="57"/>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color indexed="63"/>
      </right>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57">
    <xf numFmtId="0" fontId="0" fillId="0" borderId="0" xfId="0" applyAlignment="1">
      <alignment vertical="center"/>
    </xf>
    <xf numFmtId="0" fontId="3" fillId="18" borderId="10" xfId="0" applyFont="1" applyFill="1" applyBorder="1" applyAlignment="1">
      <alignment horizontal="left" vertical="center" indent="1"/>
    </xf>
    <xf numFmtId="0" fontId="0" fillId="0" borderId="0" xfId="0" applyFont="1" applyAlignment="1" applyProtection="1">
      <alignment vertical="center"/>
      <protection locked="0"/>
    </xf>
    <xf numFmtId="0" fontId="21"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23"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3"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top"/>
      <protection locked="0"/>
    </xf>
    <xf numFmtId="0" fontId="30" fillId="0" borderId="0" xfId="0" applyFont="1" applyAlignment="1" applyProtection="1">
      <alignment vertical="top"/>
      <protection locked="0"/>
    </xf>
    <xf numFmtId="0" fontId="33" fillId="3" borderId="12" xfId="0" applyFont="1" applyFill="1" applyBorder="1" applyAlignment="1" applyProtection="1">
      <alignment horizontal="center" vertical="center" wrapText="1"/>
      <protection locked="0"/>
    </xf>
    <xf numFmtId="0" fontId="33" fillId="3" borderId="12" xfId="0" applyFont="1" applyFill="1" applyBorder="1" applyAlignment="1" applyProtection="1">
      <alignment horizontal="center" vertical="center"/>
      <protection locked="0"/>
    </xf>
    <xf numFmtId="0" fontId="33" fillId="3" borderId="13" xfId="0" applyFont="1" applyFill="1" applyBorder="1" applyAlignment="1" applyProtection="1">
      <alignment horizontal="center" vertical="center" wrapText="1"/>
      <protection locked="0"/>
    </xf>
    <xf numFmtId="0" fontId="33" fillId="3" borderId="13" xfId="0" applyFont="1" applyFill="1" applyBorder="1" applyAlignment="1" applyProtection="1">
      <alignment horizontal="center" vertical="center" wrapText="1"/>
      <protection locked="0"/>
    </xf>
    <xf numFmtId="0" fontId="33" fillId="3" borderId="13" xfId="0" applyFont="1" applyFill="1" applyBorder="1" applyAlignment="1" applyProtection="1">
      <alignment horizontal="center" vertical="center"/>
      <protection locked="0"/>
    </xf>
    <xf numFmtId="0" fontId="32" fillId="0" borderId="12" xfId="0" applyFont="1" applyBorder="1" applyAlignment="1" applyProtection="1">
      <alignment horizontal="center" vertical="center" wrapText="1"/>
      <protection locked="0"/>
    </xf>
    <xf numFmtId="0" fontId="42" fillId="3" borderId="12" xfId="0" applyFont="1" applyFill="1" applyBorder="1" applyAlignment="1" applyProtection="1">
      <alignment horizontal="center" vertical="center" wrapText="1"/>
      <protection locked="0"/>
    </xf>
    <xf numFmtId="0" fontId="24"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Alignment="1">
      <alignment/>
    </xf>
    <xf numFmtId="0" fontId="33" fillId="24" borderId="12" xfId="0" applyFont="1" applyFill="1" applyBorder="1" applyAlignment="1" applyProtection="1">
      <alignment horizontal="center" vertical="center" wrapText="1"/>
      <protection/>
    </xf>
    <xf numFmtId="0" fontId="33" fillId="24" borderId="13" xfId="0" applyFont="1" applyFill="1" applyBorder="1" applyAlignment="1" applyProtection="1">
      <alignment horizontal="center" vertical="center" wrapText="1"/>
      <protection/>
    </xf>
    <xf numFmtId="0" fontId="33" fillId="6" borderId="12" xfId="0" applyFont="1" applyFill="1" applyBorder="1" applyAlignment="1" applyProtection="1">
      <alignment horizontal="center" vertical="center" wrapText="1"/>
      <protection/>
    </xf>
    <xf numFmtId="0" fontId="33" fillId="6" borderId="13" xfId="0" applyFont="1" applyFill="1" applyBorder="1" applyAlignment="1" applyProtection="1">
      <alignment horizontal="center" vertical="center" wrapText="1"/>
      <protection/>
    </xf>
    <xf numFmtId="178" fontId="32" fillId="6" borderId="12" xfId="0" applyNumberFormat="1" applyFont="1" applyFill="1" applyBorder="1" applyAlignment="1" applyProtection="1">
      <alignment horizontal="right" vertical="center" wrapText="1"/>
      <protection/>
    </xf>
    <xf numFmtId="178" fontId="32" fillId="6" borderId="13" xfId="0" applyNumberFormat="1" applyFont="1" applyFill="1" applyBorder="1" applyAlignment="1" applyProtection="1">
      <alignment horizontal="right" vertical="center" wrapText="1"/>
      <protection/>
    </xf>
    <xf numFmtId="0" fontId="41" fillId="0" borderId="13" xfId="0" applyFont="1" applyBorder="1" applyAlignment="1" applyProtection="1">
      <alignment horizontal="right" vertical="center" wrapText="1"/>
      <protection locked="0"/>
    </xf>
    <xf numFmtId="0" fontId="0" fillId="0" borderId="0" xfId="0" applyAlignment="1">
      <alignment vertical="center"/>
    </xf>
    <xf numFmtId="0" fontId="41" fillId="24" borderId="11" xfId="0" applyFont="1" applyFill="1" applyBorder="1" applyAlignment="1" applyProtection="1">
      <alignment horizontal="center" vertical="center" wrapText="1"/>
      <protection/>
    </xf>
    <xf numFmtId="0" fontId="41" fillId="0" borderId="0" xfId="0" applyFont="1" applyAlignment="1" applyProtection="1">
      <alignment vertical="center"/>
      <protection locked="0"/>
    </xf>
    <xf numFmtId="0" fontId="41" fillId="0" borderId="0" xfId="0" applyFont="1" applyAlignment="1" applyProtection="1">
      <alignment vertical="center"/>
      <protection locked="0"/>
    </xf>
    <xf numFmtId="0" fontId="41" fillId="0" borderId="14"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41" fillId="0" borderId="11" xfId="0" applyFont="1" applyFill="1" applyBorder="1" applyAlignment="1" applyProtection="1">
      <alignment horizontal="center" vertical="center" wrapText="1"/>
      <protection/>
    </xf>
    <xf numFmtId="178" fontId="41" fillId="0" borderId="11" xfId="0" applyNumberFormat="1" applyFont="1" applyFill="1" applyBorder="1" applyAlignment="1" applyProtection="1">
      <alignment horizontal="right" vertical="center" wrapText="1"/>
      <protection/>
    </xf>
    <xf numFmtId="178" fontId="41" fillId="24" borderId="11" xfId="0" applyNumberFormat="1" applyFont="1" applyFill="1" applyBorder="1" applyAlignment="1" applyProtection="1">
      <alignment horizontal="right" vertical="center" wrapText="1"/>
      <protection/>
    </xf>
    <xf numFmtId="178" fontId="41" fillId="24" borderId="15" xfId="0" applyNumberFormat="1" applyFont="1" applyFill="1" applyBorder="1" applyAlignment="1" applyProtection="1">
      <alignment horizontal="right" vertical="center" wrapText="1"/>
      <protection/>
    </xf>
    <xf numFmtId="178" fontId="41" fillId="0" borderId="15" xfId="0" applyNumberFormat="1" applyFont="1" applyFill="1" applyBorder="1" applyAlignment="1" applyProtection="1">
      <alignment horizontal="right" vertical="center" wrapText="1"/>
      <protection/>
    </xf>
    <xf numFmtId="0" fontId="32" fillId="5" borderId="12" xfId="0" applyFont="1" applyFill="1" applyBorder="1" applyAlignment="1" applyProtection="1">
      <alignment horizontal="center" vertical="center" wrapText="1"/>
      <protection/>
    </xf>
    <xf numFmtId="178" fontId="32" fillId="5" borderId="16" xfId="0" applyNumberFormat="1" applyFont="1" applyFill="1" applyBorder="1" applyAlignment="1" applyProtection="1">
      <alignment horizontal="right" vertical="center" wrapText="1"/>
      <protection/>
    </xf>
    <xf numFmtId="178" fontId="41" fillId="0" borderId="10" xfId="0" applyNumberFormat="1" applyFont="1" applyFill="1" applyBorder="1" applyAlignment="1" applyProtection="1">
      <alignment horizontal="right" vertical="center" wrapText="1"/>
      <protection locked="0"/>
    </xf>
    <xf numFmtId="0" fontId="25" fillId="0" borderId="11" xfId="0" applyFont="1" applyBorder="1" applyAlignment="1" applyProtection="1">
      <alignment horizontal="center" vertical="top"/>
      <protection/>
    </xf>
    <xf numFmtId="0" fontId="25" fillId="0" borderId="11" xfId="0" applyFont="1" applyBorder="1" applyAlignment="1" applyProtection="1">
      <alignment horizontal="center" vertical="top"/>
      <protection/>
    </xf>
    <xf numFmtId="0" fontId="34" fillId="0" borderId="17" xfId="0" applyFont="1" applyBorder="1" applyAlignment="1" applyProtection="1">
      <alignment horizontal="center" vertical="center" wrapText="1"/>
      <protection/>
    </xf>
    <xf numFmtId="0" fontId="35" fillId="0" borderId="17" xfId="0" applyFont="1" applyBorder="1" applyAlignment="1" applyProtection="1">
      <alignment horizontal="center" vertical="center" wrapText="1"/>
      <protection/>
    </xf>
    <xf numFmtId="0" fontId="34" fillId="0" borderId="18" xfId="0" applyFont="1" applyBorder="1" applyAlignment="1" applyProtection="1">
      <alignment horizontal="center" vertical="center" wrapText="1"/>
      <protection/>
    </xf>
    <xf numFmtId="0" fontId="41" fillId="24" borderId="11" xfId="0"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xf>
    <xf numFmtId="0" fontId="32" fillId="5" borderId="12" xfId="0" applyFont="1" applyFill="1" applyBorder="1" applyAlignment="1" applyProtection="1">
      <alignment horizontal="center" vertical="center" wrapText="1"/>
      <protection/>
    </xf>
    <xf numFmtId="178" fontId="32" fillId="5" borderId="12" xfId="0" applyNumberFormat="1" applyFont="1" applyFill="1" applyBorder="1" applyAlignment="1" applyProtection="1">
      <alignment horizontal="center" vertical="center" wrapText="1"/>
      <protection/>
    </xf>
    <xf numFmtId="0" fontId="0" fillId="0" borderId="0" xfId="0" applyFill="1" applyAlignment="1" applyProtection="1">
      <alignment horizontal="right" vertical="center"/>
      <protection locked="0"/>
    </xf>
    <xf numFmtId="0" fontId="2" fillId="0" borderId="0" xfId="0" applyFont="1" applyFill="1" applyAlignment="1" applyProtection="1">
      <alignment horizontal="center" vertical="center"/>
      <protection locked="0"/>
    </xf>
    <xf numFmtId="0" fontId="0" fillId="0" borderId="0" xfId="0" applyFill="1" applyAlignment="1">
      <alignment vertical="center"/>
    </xf>
    <xf numFmtId="0" fontId="23" fillId="0" borderId="0" xfId="0" applyFont="1" applyFill="1" applyAlignment="1" applyProtection="1">
      <alignment vertical="center"/>
      <protection locked="0"/>
    </xf>
    <xf numFmtId="0" fontId="25" fillId="0" borderId="19" xfId="0" applyFont="1" applyFill="1"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34" fillId="0" borderId="21" xfId="0" applyFont="1" applyFill="1" applyBorder="1" applyAlignment="1" applyProtection="1">
      <alignment horizontal="center" vertical="center" wrapText="1"/>
      <protection locked="0"/>
    </xf>
    <xf numFmtId="178" fontId="32" fillId="0" borderId="0"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178" fontId="41" fillId="0" borderId="0" xfId="0" applyNumberFormat="1" applyFont="1" applyFill="1" applyBorder="1" applyAlignment="1" applyProtection="1">
      <alignment horizontal="right" vertical="center" wrapText="1"/>
      <protection locked="0"/>
    </xf>
    <xf numFmtId="0" fontId="24"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2" fillId="0" borderId="0" xfId="0" applyFont="1" applyFill="1" applyAlignment="1" applyProtection="1">
      <alignment horizontal="right" vertical="center"/>
      <protection locked="0"/>
    </xf>
    <xf numFmtId="0" fontId="34" fillId="0" borderId="11"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178" fontId="32" fillId="0" borderId="22" xfId="0" applyNumberFormat="1" applyFont="1" applyFill="1" applyBorder="1" applyAlignment="1" applyProtection="1">
      <alignment horizontal="right" vertical="center" wrapText="1"/>
      <protection locked="0"/>
    </xf>
    <xf numFmtId="0" fontId="33" fillId="0" borderId="22" xfId="0" applyFont="1" applyFill="1" applyBorder="1" applyAlignment="1" applyProtection="1">
      <alignment horizontal="center" vertical="center"/>
      <protection locked="0"/>
    </xf>
    <xf numFmtId="0" fontId="33" fillId="21" borderId="22" xfId="0" applyFont="1" applyFill="1" applyBorder="1" applyAlignment="1" applyProtection="1">
      <alignment horizontal="center" vertical="center" wrapText="1"/>
      <protection locked="0"/>
    </xf>
    <xf numFmtId="0" fontId="33" fillId="21" borderId="22" xfId="0" applyFont="1" applyFill="1" applyBorder="1" applyAlignment="1" applyProtection="1">
      <alignment horizontal="center" vertical="center" wrapText="1"/>
      <protection locked="0"/>
    </xf>
    <xf numFmtId="178" fontId="32" fillId="21" borderId="22" xfId="0" applyNumberFormat="1" applyFont="1" applyFill="1" applyBorder="1" applyAlignment="1" applyProtection="1">
      <alignment horizontal="right" vertical="center" wrapText="1"/>
      <protection locked="0"/>
    </xf>
    <xf numFmtId="0" fontId="33" fillId="21" borderId="22" xfId="0" applyFont="1" applyFill="1" applyBorder="1" applyAlignment="1" applyProtection="1">
      <alignment horizontal="center" vertical="center"/>
      <protection locked="0"/>
    </xf>
    <xf numFmtId="0" fontId="30" fillId="0" borderId="23" xfId="0" applyFont="1" applyBorder="1" applyAlignment="1">
      <alignment vertical="center"/>
    </xf>
    <xf numFmtId="0" fontId="41" fillId="0" borderId="24" xfId="0" applyFont="1" applyBorder="1" applyAlignment="1" applyProtection="1">
      <alignment vertical="center"/>
      <protection locked="0"/>
    </xf>
    <xf numFmtId="0" fontId="30" fillId="0" borderId="25" xfId="0" applyFont="1" applyBorder="1" applyAlignment="1">
      <alignment vertical="center" shrinkToFit="1"/>
    </xf>
    <xf numFmtId="0" fontId="34" fillId="0" borderId="26" xfId="0" applyFont="1" applyBorder="1" applyAlignment="1" applyProtection="1">
      <alignment horizontal="center" vertical="center" wrapText="1"/>
      <protection/>
    </xf>
    <xf numFmtId="0" fontId="35" fillId="0" borderId="26" xfId="0" applyFont="1" applyBorder="1" applyAlignment="1" applyProtection="1">
      <alignment horizontal="center" vertical="center" wrapText="1"/>
      <protection/>
    </xf>
    <xf numFmtId="0" fontId="34" fillId="0" borderId="27" xfId="0" applyFont="1" applyBorder="1" applyAlignment="1" applyProtection="1">
      <alignment horizontal="center" vertical="center" wrapText="1"/>
      <protection/>
    </xf>
    <xf numFmtId="0" fontId="0" fillId="0" borderId="11" xfId="0" applyBorder="1" applyAlignment="1" applyProtection="1">
      <alignment horizontal="center" vertical="center"/>
      <protection locked="0"/>
    </xf>
    <xf numFmtId="0" fontId="0" fillId="0" borderId="11" xfId="0" applyBorder="1" applyAlignment="1" applyProtection="1">
      <alignment vertical="center" wrapText="1"/>
      <protection locked="0"/>
    </xf>
    <xf numFmtId="0" fontId="21" fillId="0" borderId="1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3" borderId="13"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0" xfId="0" applyFont="1" applyFill="1" applyAlignment="1" applyProtection="1">
      <alignment vertical="center"/>
      <protection locked="0"/>
    </xf>
    <xf numFmtId="0" fontId="52" fillId="3" borderId="28" xfId="0" applyFont="1" applyFill="1" applyBorder="1" applyAlignment="1" applyProtection="1">
      <alignment vertical="center"/>
      <protection locked="0"/>
    </xf>
    <xf numFmtId="0" fontId="52" fillId="3" borderId="24" xfId="0" applyFont="1" applyFill="1" applyBorder="1" applyAlignment="1" applyProtection="1">
      <alignment vertical="center"/>
      <protection locked="0"/>
    </xf>
    <xf numFmtId="0" fontId="52" fillId="3" borderId="29" xfId="0" applyFont="1" applyFill="1" applyBorder="1" applyAlignment="1" applyProtection="1">
      <alignment vertical="center"/>
      <protection locked="0"/>
    </xf>
    <xf numFmtId="0" fontId="52" fillId="3" borderId="30" xfId="0" applyFont="1" applyFill="1" applyBorder="1" applyAlignment="1" applyProtection="1">
      <alignment vertical="center"/>
      <protection locked="0"/>
    </xf>
    <xf numFmtId="0" fontId="52" fillId="3" borderId="31" xfId="0" applyFont="1" applyFill="1" applyBorder="1" applyAlignment="1" applyProtection="1">
      <alignment vertical="center"/>
      <protection locked="0"/>
    </xf>
    <xf numFmtId="0" fontId="21" fillId="0" borderId="0" xfId="0" applyFont="1" applyAlignment="1" applyProtection="1">
      <alignment vertical="center"/>
      <protection/>
    </xf>
    <xf numFmtId="0" fontId="40" fillId="0" borderId="11" xfId="0" applyFont="1" applyFill="1" applyBorder="1" applyAlignment="1" applyProtection="1">
      <alignment horizontal="right" vertical="center"/>
      <protection/>
    </xf>
    <xf numFmtId="0" fontId="31" fillId="0" borderId="32" xfId="0" applyFont="1" applyFill="1" applyBorder="1" applyAlignment="1" applyProtection="1">
      <alignment horizontal="left"/>
      <protection/>
    </xf>
    <xf numFmtId="0" fontId="50" fillId="0" borderId="11"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48" fillId="0" borderId="0" xfId="0" applyFont="1" applyAlignment="1" applyProtection="1">
      <alignment vertical="center"/>
      <protection/>
    </xf>
    <xf numFmtId="0" fontId="36" fillId="0" borderId="11" xfId="0" applyFont="1" applyBorder="1" applyAlignment="1" applyProtection="1">
      <alignment horizontal="center" vertical="center"/>
      <protection/>
    </xf>
    <xf numFmtId="0" fontId="23" fillId="0" borderId="0" xfId="0" applyFont="1" applyAlignment="1" applyProtection="1">
      <alignment vertical="center"/>
      <protection/>
    </xf>
    <xf numFmtId="0" fontId="54" fillId="0" borderId="0" xfId="0" applyFont="1" applyAlignment="1" applyProtection="1">
      <alignment horizontal="left" vertical="center"/>
      <protection/>
    </xf>
    <xf numFmtId="0" fontId="23" fillId="0" borderId="0"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30" fillId="0" borderId="0" xfId="0" applyFont="1" applyAlignment="1" applyProtection="1">
      <alignment vertical="top"/>
      <protection/>
    </xf>
    <xf numFmtId="0" fontId="41" fillId="0" borderId="0" xfId="0" applyFont="1" applyAlignment="1" applyProtection="1">
      <alignment horizontal="center" vertical="center"/>
      <protection/>
    </xf>
    <xf numFmtId="0" fontId="0" fillId="0" borderId="0" xfId="0" applyFont="1" applyAlignment="1" applyProtection="1">
      <alignment vertical="center"/>
      <protection/>
    </xf>
    <xf numFmtId="178" fontId="41" fillId="6" borderId="25" xfId="0" applyNumberFormat="1" applyFont="1" applyFill="1" applyBorder="1" applyAlignment="1" applyProtection="1">
      <alignment horizontal="right" vertical="center" wrapText="1"/>
      <protection/>
    </xf>
    <xf numFmtId="178" fontId="41" fillId="6" borderId="16" xfId="0" applyNumberFormat="1" applyFont="1" applyFill="1" applyBorder="1" applyAlignment="1" applyProtection="1">
      <alignment horizontal="right" vertical="center" wrapText="1"/>
      <protection/>
    </xf>
    <xf numFmtId="0" fontId="0" fillId="21" borderId="33" xfId="0" applyFill="1" applyBorder="1" applyAlignment="1">
      <alignment horizontal="left" vertical="center" wrapText="1" indent="1"/>
    </xf>
    <xf numFmtId="0" fontId="0" fillId="21" borderId="33" xfId="0" applyFill="1" applyBorder="1" applyAlignment="1">
      <alignment horizontal="left" vertical="center" indent="1"/>
    </xf>
    <xf numFmtId="0" fontId="0" fillId="21" borderId="34" xfId="0" applyFill="1" applyBorder="1" applyAlignment="1">
      <alignment horizontal="left" vertical="center" indent="1"/>
    </xf>
    <xf numFmtId="0" fontId="0" fillId="21" borderId="35" xfId="0" applyFill="1" applyBorder="1" applyAlignment="1">
      <alignment horizontal="left" vertical="center" indent="1"/>
    </xf>
    <xf numFmtId="0" fontId="0" fillId="0" borderId="35" xfId="0" applyBorder="1" applyAlignment="1">
      <alignment horizontal="left" vertical="center" indent="1"/>
    </xf>
    <xf numFmtId="0" fontId="0" fillId="0" borderId="33" xfId="0" applyBorder="1" applyAlignment="1">
      <alignment horizontal="left" vertical="center" indent="1"/>
    </xf>
    <xf numFmtId="0" fontId="28" fillId="0" borderId="0" xfId="0" applyFont="1" applyBorder="1" applyAlignment="1">
      <alignment vertical="center"/>
    </xf>
    <xf numFmtId="0" fontId="0" fillId="0" borderId="0" xfId="0" applyAlignment="1">
      <alignment vertical="center"/>
    </xf>
    <xf numFmtId="0" fontId="28" fillId="0" borderId="0" xfId="0" applyFont="1" applyBorder="1" applyAlignment="1">
      <alignment horizontal="left" vertical="center"/>
    </xf>
    <xf numFmtId="0" fontId="0" fillId="0" borderId="21" xfId="0" applyBorder="1" applyAlignment="1">
      <alignment horizontal="left" vertical="center" wrapText="1" indent="2"/>
    </xf>
    <xf numFmtId="0" fontId="0" fillId="0" borderId="21" xfId="0" applyBorder="1" applyAlignment="1">
      <alignment horizontal="left" vertical="center" indent="2"/>
    </xf>
    <xf numFmtId="0" fontId="0" fillId="0" borderId="20" xfId="0" applyBorder="1" applyAlignment="1">
      <alignment vertical="center"/>
    </xf>
    <xf numFmtId="0" fontId="0" fillId="0" borderId="10" xfId="0" applyBorder="1" applyAlignment="1">
      <alignment horizontal="left" vertical="center" wrapText="1" indent="1"/>
    </xf>
    <xf numFmtId="0" fontId="26" fillId="0" borderId="0" xfId="0" applyFont="1" applyBorder="1" applyAlignment="1">
      <alignment vertical="center"/>
    </xf>
    <xf numFmtId="0" fontId="0" fillId="0" borderId="0" xfId="0" applyBorder="1" applyAlignment="1">
      <alignment vertical="center"/>
    </xf>
    <xf numFmtId="0" fontId="0" fillId="0" borderId="33" xfId="0" applyBorder="1" applyAlignment="1">
      <alignment horizontal="left" vertical="center" wrapText="1" indent="1"/>
    </xf>
    <xf numFmtId="0" fontId="0" fillId="0" borderId="34" xfId="0" applyBorder="1" applyAlignment="1">
      <alignment horizontal="left" vertical="center" indent="1"/>
    </xf>
    <xf numFmtId="0" fontId="0" fillId="24" borderId="24" xfId="0" applyFill="1" applyBorder="1" applyAlignment="1">
      <alignment horizontal="left" vertical="center" wrapText="1" indent="1"/>
    </xf>
    <xf numFmtId="0" fontId="0" fillId="24" borderId="10" xfId="0" applyFill="1" applyBorder="1" applyAlignment="1">
      <alignment horizontal="left" vertical="center" indent="1"/>
    </xf>
    <xf numFmtId="0" fontId="0" fillId="24" borderId="14" xfId="0" applyFill="1" applyBorder="1" applyAlignment="1">
      <alignment horizontal="left" vertical="center" indent="1"/>
    </xf>
    <xf numFmtId="0" fontId="44" fillId="0" borderId="0" xfId="0" applyFont="1" applyAlignment="1">
      <alignment/>
    </xf>
    <xf numFmtId="0" fontId="47" fillId="0" borderId="0" xfId="0" applyFont="1" applyAlignment="1">
      <alignment/>
    </xf>
    <xf numFmtId="0" fontId="52" fillId="3" borderId="36" xfId="0" applyFont="1" applyFill="1" applyBorder="1" applyAlignment="1" applyProtection="1">
      <alignment horizontal="center" vertical="center" wrapText="1"/>
      <protection locked="0"/>
    </xf>
    <xf numFmtId="0" fontId="52" fillId="3" borderId="37" xfId="0" applyFont="1" applyFill="1" applyBorder="1" applyAlignment="1" applyProtection="1">
      <alignment horizontal="center" vertical="center" wrapText="1"/>
      <protection locked="0"/>
    </xf>
    <xf numFmtId="0" fontId="52" fillId="3" borderId="29" xfId="0" applyFont="1" applyFill="1" applyBorder="1" applyAlignment="1" applyProtection="1">
      <alignment horizontal="center" vertical="center" wrapText="1"/>
      <protection locked="0"/>
    </xf>
    <xf numFmtId="0" fontId="43" fillId="3" borderId="38" xfId="0" applyFont="1"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41" fillId="3" borderId="24" xfId="0" applyFont="1" applyFill="1" applyBorder="1" applyAlignment="1" applyProtection="1">
      <alignment vertical="center" shrinkToFit="1"/>
      <protection locked="0"/>
    </xf>
    <xf numFmtId="0" fontId="0" fillId="3" borderId="14" xfId="0" applyFill="1" applyBorder="1" applyAlignment="1">
      <alignment vertical="center"/>
    </xf>
    <xf numFmtId="0" fontId="21" fillId="3" borderId="40" xfId="0" applyFont="1" applyFill="1" applyBorder="1" applyAlignment="1" applyProtection="1">
      <alignment horizontal="center" vertical="center" wrapText="1"/>
      <protection locked="0"/>
    </xf>
    <xf numFmtId="0" fontId="0" fillId="3" borderId="12" xfId="0" applyFill="1" applyBorder="1" applyAlignment="1">
      <alignment horizontal="center" vertical="center" wrapText="1"/>
    </xf>
    <xf numFmtId="0" fontId="0" fillId="3" borderId="12" xfId="0" applyFill="1" applyBorder="1" applyAlignment="1">
      <alignment vertical="center"/>
    </xf>
    <xf numFmtId="0" fontId="0" fillId="3" borderId="16" xfId="0" applyFill="1" applyBorder="1" applyAlignment="1">
      <alignment vertical="center"/>
    </xf>
    <xf numFmtId="0" fontId="52" fillId="3" borderId="41" xfId="0" applyFont="1" applyFill="1" applyBorder="1" applyAlignment="1" applyProtection="1">
      <alignment horizontal="center" vertical="center" wrapText="1"/>
      <protection locked="0"/>
    </xf>
    <xf numFmtId="0" fontId="52" fillId="3" borderId="10" xfId="0" applyFont="1" applyFill="1" applyBorder="1" applyAlignment="1" applyProtection="1">
      <alignment horizontal="center" vertical="center" wrapText="1"/>
      <protection locked="0"/>
    </xf>
    <xf numFmtId="0" fontId="52" fillId="3" borderId="24" xfId="0" applyFont="1" applyFill="1" applyBorder="1" applyAlignment="1" applyProtection="1">
      <alignment horizontal="left" vertical="center" wrapText="1"/>
      <protection locked="0"/>
    </xf>
    <xf numFmtId="0" fontId="52" fillId="3" borderId="14" xfId="0" applyFont="1" applyFill="1" applyBorder="1" applyAlignment="1">
      <alignment horizontal="left" vertical="center" wrapText="1"/>
    </xf>
    <xf numFmtId="0" fontId="52" fillId="3" borderId="42" xfId="0" applyFont="1" applyFill="1" applyBorder="1" applyAlignment="1" applyProtection="1">
      <alignment horizontal="center" vertical="center" wrapText="1"/>
      <protection locked="0"/>
    </xf>
    <xf numFmtId="0" fontId="52" fillId="3" borderId="14" xfId="0" applyFont="1" applyFill="1" applyBorder="1" applyAlignment="1" applyProtection="1">
      <alignment horizontal="center" vertical="center" wrapText="1"/>
      <protection locked="0"/>
    </xf>
    <xf numFmtId="0" fontId="52" fillId="3" borderId="24"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vertical="center"/>
    </xf>
    <xf numFmtId="0" fontId="0" fillId="3" borderId="15" xfId="0" applyFill="1" applyBorder="1" applyAlignment="1">
      <alignment vertical="center"/>
    </xf>
    <xf numFmtId="0" fontId="52" fillId="3" borderId="44" xfId="0" applyFont="1" applyFill="1" applyBorder="1" applyAlignment="1" applyProtection="1">
      <alignment horizontal="center" vertical="center" wrapText="1"/>
      <protection locked="0"/>
    </xf>
    <xf numFmtId="0" fontId="52" fillId="3" borderId="45" xfId="0" applyFont="1" applyFill="1" applyBorder="1" applyAlignment="1" applyProtection="1">
      <alignment horizontal="center" vertical="center" wrapText="1"/>
      <protection locked="0"/>
    </xf>
    <xf numFmtId="0" fontId="52" fillId="3" borderId="29" xfId="0" applyFont="1" applyFill="1" applyBorder="1" applyAlignment="1" applyProtection="1">
      <alignment horizontal="left" vertical="center" wrapText="1"/>
      <protection locked="0"/>
    </xf>
    <xf numFmtId="0" fontId="52" fillId="3" borderId="37" xfId="0" applyFont="1" applyFill="1" applyBorder="1" applyAlignment="1">
      <alignment horizontal="left" vertical="center" wrapText="1"/>
    </xf>
    <xf numFmtId="0" fontId="0" fillId="0" borderId="46" xfId="0" applyFont="1" applyBorder="1" applyAlignment="1" applyProtection="1">
      <alignment horizontal="center" vertical="center"/>
      <protection locked="0"/>
    </xf>
    <xf numFmtId="0" fontId="0" fillId="0" borderId="47" xfId="0" applyFont="1" applyBorder="1" applyAlignment="1">
      <alignment vertical="center"/>
    </xf>
    <xf numFmtId="0" fontId="52" fillId="3" borderId="48" xfId="0" applyFont="1" applyFill="1" applyBorder="1" applyAlignment="1" applyProtection="1">
      <alignment horizontal="center" vertical="center" wrapText="1"/>
      <protection locked="0"/>
    </xf>
    <xf numFmtId="0" fontId="52" fillId="3" borderId="49" xfId="0" applyFont="1" applyFill="1" applyBorder="1" applyAlignment="1" applyProtection="1">
      <alignment horizontal="center" vertical="center" wrapText="1"/>
      <protection locked="0"/>
    </xf>
    <xf numFmtId="0" fontId="52" fillId="3" borderId="50" xfId="0" applyFont="1" applyFill="1" applyBorder="1" applyAlignment="1" applyProtection="1">
      <alignment horizontal="left" vertical="center" wrapText="1"/>
      <protection locked="0"/>
    </xf>
    <xf numFmtId="0" fontId="52" fillId="3" borderId="51" xfId="0" applyFont="1" applyFill="1" applyBorder="1" applyAlignment="1">
      <alignment horizontal="left" vertical="center" wrapText="1"/>
    </xf>
    <xf numFmtId="0" fontId="52" fillId="3" borderId="52" xfId="0" applyFont="1" applyFill="1" applyBorder="1" applyAlignment="1" applyProtection="1">
      <alignment horizontal="center" vertical="center" wrapText="1"/>
      <protection locked="0"/>
    </xf>
    <xf numFmtId="0" fontId="52" fillId="3" borderId="53" xfId="0" applyFont="1" applyFill="1" applyBorder="1" applyAlignment="1" applyProtection="1">
      <alignment horizontal="center" vertical="center" wrapText="1"/>
      <protection locked="0"/>
    </xf>
    <xf numFmtId="0" fontId="52" fillId="3" borderId="50" xfId="0" applyFont="1" applyFill="1" applyBorder="1" applyAlignment="1" applyProtection="1">
      <alignment horizontal="center" vertical="center" wrapText="1"/>
      <protection locked="0"/>
    </xf>
    <xf numFmtId="0" fontId="52" fillId="3" borderId="51" xfId="0" applyFont="1" applyFill="1" applyBorder="1" applyAlignment="1" applyProtection="1">
      <alignment horizontal="center" vertical="center" wrapText="1"/>
      <protection locked="0"/>
    </xf>
    <xf numFmtId="0" fontId="21" fillId="3" borderId="54" xfId="0" applyFont="1" applyFill="1" applyBorder="1" applyAlignment="1" applyProtection="1">
      <alignment horizontal="center" vertical="center" wrapText="1"/>
      <protection locked="0"/>
    </xf>
    <xf numFmtId="0" fontId="0" fillId="3" borderId="55" xfId="0" applyFill="1" applyBorder="1" applyAlignment="1">
      <alignment horizontal="center" vertical="center" wrapText="1"/>
    </xf>
    <xf numFmtId="0" fontId="0" fillId="3" borderId="55" xfId="0" applyFill="1" applyBorder="1" applyAlignment="1">
      <alignment vertical="center"/>
    </xf>
    <xf numFmtId="0" fontId="0" fillId="3" borderId="56" xfId="0" applyFill="1" applyBorder="1" applyAlignment="1">
      <alignment vertical="center"/>
    </xf>
    <xf numFmtId="0" fontId="30" fillId="0" borderId="57" xfId="0" applyFont="1" applyBorder="1" applyAlignment="1" applyProtection="1">
      <alignment horizontal="center" vertical="center"/>
      <protection locked="0"/>
    </xf>
    <xf numFmtId="0" fontId="30" fillId="0" borderId="58" xfId="0"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59" xfId="0" applyFont="1" applyBorder="1" applyAlignment="1">
      <alignment vertical="center"/>
    </xf>
    <xf numFmtId="0" fontId="30" fillId="0" borderId="60" xfId="0" applyFont="1" applyBorder="1" applyAlignment="1" applyProtection="1">
      <alignment horizontal="center" vertical="center"/>
      <protection locked="0"/>
    </xf>
    <xf numFmtId="0" fontId="51" fillId="18" borderId="0" xfId="0" applyFont="1" applyFill="1" applyAlignment="1" applyProtection="1">
      <alignment vertical="center"/>
      <protection locked="0"/>
    </xf>
    <xf numFmtId="0" fontId="3" fillId="18" borderId="0" xfId="0" applyFont="1" applyFill="1" applyAlignment="1">
      <alignment vertical="center"/>
    </xf>
    <xf numFmtId="0" fontId="36" fillId="21" borderId="61" xfId="0" applyFont="1" applyFill="1" applyBorder="1" applyAlignment="1" applyProtection="1">
      <alignment horizontal="center" vertical="center"/>
      <protection locked="0"/>
    </xf>
    <xf numFmtId="0" fontId="0" fillId="0" borderId="62" xfId="0" applyBorder="1" applyAlignment="1">
      <alignment horizontal="center" vertical="center"/>
    </xf>
    <xf numFmtId="0" fontId="25" fillId="0" borderId="24" xfId="0" applyFont="1" applyBorder="1" applyAlignment="1" applyProtection="1">
      <alignment horizontal="center" vertical="top"/>
      <protection locked="0"/>
    </xf>
    <xf numFmtId="0" fontId="0" fillId="0" borderId="10" xfId="0" applyBorder="1" applyAlignment="1">
      <alignment horizontal="center" vertical="top"/>
    </xf>
    <xf numFmtId="0" fontId="30" fillId="0" borderId="59"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46" xfId="0" applyFont="1" applyBorder="1" applyAlignment="1">
      <alignment horizontal="center" vertical="center"/>
    </xf>
    <xf numFmtId="0" fontId="27" fillId="3" borderId="24" xfId="0" applyFont="1" applyFill="1" applyBorder="1" applyAlignment="1" applyProtection="1">
      <alignment vertical="center"/>
      <protection locked="0"/>
    </xf>
    <xf numFmtId="0" fontId="0" fillId="0" borderId="14" xfId="0" applyBorder="1" applyAlignment="1" applyProtection="1">
      <alignment vertical="center"/>
      <protection locked="0"/>
    </xf>
    <xf numFmtId="56" fontId="39" fillId="0" borderId="10" xfId="0" applyNumberFormat="1" applyFont="1" applyFill="1" applyBorder="1" applyAlignment="1" applyProtection="1">
      <alignment horizontal="center" vertical="center"/>
      <protection locked="0"/>
    </xf>
    <xf numFmtId="56" fontId="39" fillId="0" borderId="14" xfId="0" applyNumberFormat="1" applyFont="1" applyFill="1" applyBorder="1" applyAlignment="1" applyProtection="1">
      <alignment horizontal="center" vertical="center"/>
      <protection locked="0"/>
    </xf>
    <xf numFmtId="0" fontId="41" fillId="24" borderId="43" xfId="0" applyFont="1" applyFill="1" applyBorder="1" applyAlignment="1" applyProtection="1">
      <alignment horizontal="left" vertical="center" indent="1"/>
      <protection/>
    </xf>
    <xf numFmtId="0" fontId="48" fillId="24" borderId="11" xfId="0" applyFont="1" applyFill="1" applyBorder="1" applyAlignment="1" applyProtection="1">
      <alignment horizontal="left" vertical="center" indent="1"/>
      <protection/>
    </xf>
    <xf numFmtId="0" fontId="41" fillId="0" borderId="43" xfId="0" applyFont="1" applyBorder="1" applyAlignment="1" applyProtection="1">
      <alignment horizontal="left" vertical="center" indent="1"/>
      <protection/>
    </xf>
    <xf numFmtId="0" fontId="48" fillId="0" borderId="11" xfId="0" applyFont="1" applyBorder="1" applyAlignment="1" applyProtection="1">
      <alignment horizontal="left" vertical="center" indent="1"/>
      <protection/>
    </xf>
    <xf numFmtId="0" fontId="0" fillId="0" borderId="0" xfId="0" applyAlignment="1" applyProtection="1">
      <alignment horizontal="right" vertical="center" wrapText="1"/>
      <protection/>
    </xf>
    <xf numFmtId="0" fontId="0" fillId="0" borderId="0" xfId="0" applyAlignment="1" applyProtection="1">
      <alignment horizontal="right" vertical="center"/>
      <protection/>
    </xf>
    <xf numFmtId="0" fontId="27" fillId="0" borderId="24" xfId="0" applyFont="1" applyFill="1" applyBorder="1" applyAlignment="1" applyProtection="1">
      <alignment horizontal="left" vertical="center" indent="1"/>
      <protection/>
    </xf>
    <xf numFmtId="0" fontId="0" fillId="0" borderId="14" xfId="0" applyFill="1" applyBorder="1" applyAlignment="1" applyProtection="1">
      <alignment horizontal="left" vertical="center" indent="1"/>
      <protection/>
    </xf>
    <xf numFmtId="0" fontId="37" fillId="25" borderId="64" xfId="0" applyFont="1" applyFill="1" applyBorder="1" applyAlignment="1" applyProtection="1">
      <alignment horizontal="center" vertical="center"/>
      <protection/>
    </xf>
    <xf numFmtId="0" fontId="0" fillId="0" borderId="65" xfId="0" applyBorder="1" applyAlignment="1" applyProtection="1">
      <alignment vertical="center"/>
      <protection/>
    </xf>
    <xf numFmtId="0" fontId="0" fillId="0" borderId="66" xfId="0" applyBorder="1" applyAlignment="1" applyProtection="1">
      <alignment vertical="center"/>
      <protection/>
    </xf>
    <xf numFmtId="0" fontId="0" fillId="0" borderId="67" xfId="0" applyBorder="1" applyAlignment="1" applyProtection="1">
      <alignment horizontal="center" vertical="center"/>
      <protection/>
    </xf>
    <xf numFmtId="0" fontId="0" fillId="0" borderId="67" xfId="0" applyBorder="1" applyAlignment="1" applyProtection="1">
      <alignment vertical="center"/>
      <protection/>
    </xf>
    <xf numFmtId="0" fontId="36" fillId="0" borderId="68" xfId="0" applyFont="1" applyBorder="1" applyAlignment="1" applyProtection="1">
      <alignment horizontal="right" vertical="center" wrapText="1"/>
      <protection/>
    </xf>
    <xf numFmtId="0" fontId="36" fillId="0" borderId="21" xfId="0" applyFont="1" applyBorder="1" applyAlignment="1" applyProtection="1">
      <alignment horizontal="right" vertical="center"/>
      <protection/>
    </xf>
    <xf numFmtId="0" fontId="36" fillId="0" borderId="69" xfId="0" applyFont="1" applyBorder="1" applyAlignment="1" applyProtection="1">
      <alignment horizontal="right" vertical="center"/>
      <protection/>
    </xf>
    <xf numFmtId="0" fontId="36" fillId="0" borderId="70" xfId="0" applyFont="1" applyBorder="1" applyAlignment="1" applyProtection="1">
      <alignment horizontal="right" vertical="center"/>
      <protection/>
    </xf>
    <xf numFmtId="0" fontId="36" fillId="0" borderId="0" xfId="0" applyFont="1" applyBorder="1" applyAlignment="1" applyProtection="1">
      <alignment horizontal="right" vertical="center"/>
      <protection/>
    </xf>
    <xf numFmtId="0" fontId="36" fillId="0" borderId="32" xfId="0" applyFont="1" applyBorder="1" applyAlignment="1" applyProtection="1">
      <alignment horizontal="right" vertical="center"/>
      <protection/>
    </xf>
    <xf numFmtId="0" fontId="36" fillId="0" borderId="28" xfId="0" applyFont="1" applyBorder="1" applyAlignment="1" applyProtection="1">
      <alignment horizontal="right" vertical="center"/>
      <protection/>
    </xf>
    <xf numFmtId="0" fontId="36" fillId="0" borderId="20" xfId="0" applyFont="1" applyBorder="1" applyAlignment="1" applyProtection="1">
      <alignment horizontal="right" vertical="center"/>
      <protection/>
    </xf>
    <xf numFmtId="0" fontId="36" fillId="0" borderId="53" xfId="0" applyFont="1" applyBorder="1" applyAlignment="1" applyProtection="1">
      <alignment horizontal="right" vertical="center"/>
      <protection/>
    </xf>
    <xf numFmtId="0" fontId="21" fillId="0" borderId="71" xfId="0" applyFont="1"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53" xfId="0" applyBorder="1" applyAlignment="1" applyProtection="1">
      <alignment horizontal="center" vertical="center"/>
      <protection/>
    </xf>
    <xf numFmtId="0" fontId="25" fillId="0" borderId="74" xfId="0" applyFont="1" applyBorder="1" applyAlignment="1" applyProtection="1">
      <alignment horizontal="center" vertical="center"/>
      <protection/>
    </xf>
    <xf numFmtId="0" fontId="0" fillId="0" borderId="22" xfId="0" applyBorder="1" applyAlignment="1" applyProtection="1">
      <alignment vertical="center"/>
      <protection/>
    </xf>
    <xf numFmtId="0" fontId="25" fillId="0" borderId="74"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25" fillId="0" borderId="72"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53" xfId="0" applyFont="1" applyBorder="1" applyAlignment="1" applyProtection="1">
      <alignment horizontal="center" vertical="center"/>
      <protection locked="0"/>
    </xf>
    <xf numFmtId="0" fontId="25" fillId="0" borderId="24" xfId="0" applyFont="1" applyBorder="1" applyAlignment="1" applyProtection="1">
      <alignment horizontal="center" vertical="top"/>
      <protection/>
    </xf>
    <xf numFmtId="0" fontId="25" fillId="0" borderId="10" xfId="0" applyFont="1" applyBorder="1" applyAlignment="1" applyProtection="1">
      <alignment horizontal="center" vertical="top"/>
      <protection/>
    </xf>
    <xf numFmtId="0" fontId="25" fillId="0" borderId="10" xfId="0" applyFont="1" applyBorder="1" applyAlignment="1" applyProtection="1">
      <alignment horizontal="center" vertical="top"/>
      <protection/>
    </xf>
    <xf numFmtId="0" fontId="0" fillId="0" borderId="14" xfId="0" applyBorder="1" applyAlignment="1" applyProtection="1">
      <alignment horizontal="center" vertical="top"/>
      <protection/>
    </xf>
    <xf numFmtId="0" fontId="36" fillId="21" borderId="61" xfId="0" applyFont="1" applyFill="1" applyBorder="1" applyAlignment="1" applyProtection="1">
      <alignment horizontal="center" vertical="center"/>
      <protection/>
    </xf>
    <xf numFmtId="0" fontId="36" fillId="0" borderId="62" xfId="0" applyFont="1" applyBorder="1" applyAlignment="1" applyProtection="1">
      <alignment horizontal="center" vertical="center"/>
      <protection/>
    </xf>
    <xf numFmtId="0" fontId="36" fillId="0" borderId="76" xfId="0" applyFont="1" applyBorder="1" applyAlignment="1" applyProtection="1">
      <alignment horizontal="center" vertical="center"/>
      <protection/>
    </xf>
    <xf numFmtId="0" fontId="25" fillId="0" borderId="77" xfId="0" applyFont="1" applyBorder="1" applyAlignment="1" applyProtection="1">
      <alignment horizontal="center" vertical="center"/>
      <protection/>
    </xf>
    <xf numFmtId="0" fontId="0" fillId="0" borderId="78" xfId="0" applyBorder="1" applyAlignment="1" applyProtection="1">
      <alignment vertical="center"/>
      <protection/>
    </xf>
    <xf numFmtId="56" fontId="39" fillId="0" borderId="79" xfId="0" applyNumberFormat="1" applyFont="1" applyFill="1" applyBorder="1" applyAlignment="1" applyProtection="1">
      <alignment horizontal="center" vertical="center"/>
      <protection/>
    </xf>
    <xf numFmtId="0" fontId="39" fillId="0" borderId="69" xfId="0" applyFont="1" applyFill="1" applyBorder="1" applyAlignment="1" applyProtection="1">
      <alignment horizontal="center" vertical="center"/>
      <protection/>
    </xf>
    <xf numFmtId="0" fontId="25" fillId="0" borderId="75" xfId="0" applyFont="1" applyBorder="1" applyAlignment="1" applyProtection="1">
      <alignment horizontal="center" vertical="center"/>
      <protection/>
    </xf>
    <xf numFmtId="0" fontId="0" fillId="0" borderId="72" xfId="0" applyBorder="1" applyAlignment="1" applyProtection="1">
      <alignment vertical="center"/>
      <protection/>
    </xf>
    <xf numFmtId="0" fontId="0" fillId="0" borderId="28" xfId="0" applyBorder="1" applyAlignment="1" applyProtection="1">
      <alignment vertical="center"/>
      <protection/>
    </xf>
    <xf numFmtId="0" fontId="0" fillId="0" borderId="53" xfId="0" applyBorder="1" applyAlignment="1" applyProtection="1">
      <alignment vertical="center"/>
      <protection/>
    </xf>
    <xf numFmtId="0" fontId="32" fillId="5" borderId="40" xfId="0" applyFont="1" applyFill="1" applyBorder="1" applyAlignment="1" applyProtection="1">
      <alignment horizontal="center" vertical="center"/>
      <protection/>
    </xf>
    <xf numFmtId="0" fontId="49" fillId="5" borderId="12" xfId="0" applyFont="1" applyFill="1" applyBorder="1" applyAlignment="1" applyProtection="1">
      <alignment horizontal="center" vertical="center"/>
      <protection/>
    </xf>
    <xf numFmtId="0" fontId="56" fillId="4" borderId="0" xfId="0" applyFont="1" applyFill="1" applyAlignment="1" applyProtection="1">
      <alignment horizontal="center" vertical="top" textRotation="255" wrapText="1"/>
      <protection locked="0"/>
    </xf>
    <xf numFmtId="0" fontId="55" fillId="4" borderId="0" xfId="0" applyFont="1" applyFill="1" applyAlignment="1">
      <alignment horizontal="center" vertical="top" textRotation="255"/>
    </xf>
    <xf numFmtId="0" fontId="0" fillId="0" borderId="21" xfId="0" applyBorder="1" applyAlignment="1" applyProtection="1">
      <alignment horizontal="center" vertical="center"/>
      <protection locked="0"/>
    </xf>
    <xf numFmtId="0" fontId="23" fillId="0" borderId="21" xfId="0" applyFont="1" applyBorder="1" applyAlignment="1" applyProtection="1">
      <alignment vertical="center" shrinkToFit="1"/>
      <protection locked="0"/>
    </xf>
    <xf numFmtId="0" fontId="0" fillId="0" borderId="21" xfId="0" applyBorder="1" applyAlignment="1">
      <alignment vertical="center" shrinkToFit="1"/>
    </xf>
    <xf numFmtId="0" fontId="2" fillId="0" borderId="70" xfId="0" applyFont="1" applyBorder="1" applyAlignment="1" applyProtection="1">
      <alignment horizontal="left" vertical="center" wrapText="1" indent="1"/>
      <protection locked="0"/>
    </xf>
    <xf numFmtId="0" fontId="0" fillId="0" borderId="0" xfId="0" applyAlignment="1">
      <alignment horizontal="left" vertical="center" wrapText="1" indent="1"/>
    </xf>
    <xf numFmtId="0" fontId="0" fillId="0" borderId="70" xfId="0" applyBorder="1" applyAlignment="1">
      <alignment horizontal="left" vertical="center" wrapText="1" indent="1"/>
    </xf>
    <xf numFmtId="0" fontId="33" fillId="26" borderId="22" xfId="0" applyFont="1" applyFill="1" applyBorder="1" applyAlignment="1" applyProtection="1">
      <alignment horizontal="center" vertical="center" wrapText="1"/>
      <protection locked="0"/>
    </xf>
    <xf numFmtId="0" fontId="33" fillId="26" borderId="22" xfId="0"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workbookViewId="0" topLeftCell="B1">
      <selection activeCell="S4" sqref="S4:T4"/>
    </sheetView>
  </sheetViews>
  <sheetFormatPr defaultColWidth="9.00390625" defaultRowHeight="13.5"/>
  <cols>
    <col min="1" max="1" width="3.625" style="0" customWidth="1"/>
    <col min="2" max="2" width="12.00390625" style="0" customWidth="1"/>
    <col min="3" max="3" width="12.625" style="0" customWidth="1"/>
    <col min="4" max="8" width="13.00390625" style="0" customWidth="1"/>
    <col min="9" max="9" width="8.125" style="0" customWidth="1"/>
    <col min="10" max="10" width="7.125" style="0" customWidth="1"/>
    <col min="11" max="11" width="16.50390625" style="0" customWidth="1"/>
    <col min="12" max="16384" width="13.00390625" style="0" customWidth="1"/>
  </cols>
  <sheetData>
    <row r="1" spans="1:3" ht="21">
      <c r="A1" s="122" t="s">
        <v>13</v>
      </c>
      <c r="B1" s="123"/>
      <c r="C1" s="123"/>
    </row>
    <row r="2" spans="1:10" ht="22.5" customHeight="1">
      <c r="A2" s="129" t="s">
        <v>54</v>
      </c>
      <c r="B2" s="130"/>
      <c r="C2" s="130"/>
      <c r="D2" s="130"/>
      <c r="E2" s="130"/>
      <c r="F2" s="130"/>
      <c r="G2" s="130"/>
      <c r="H2" s="130"/>
      <c r="I2" s="130"/>
      <c r="J2" s="130"/>
    </row>
    <row r="3" spans="2:11" ht="13.5">
      <c r="B3" s="1" t="s">
        <v>55</v>
      </c>
      <c r="C3" s="128" t="s">
        <v>7</v>
      </c>
      <c r="D3" s="128"/>
      <c r="E3" s="128"/>
      <c r="F3" s="128"/>
      <c r="G3" s="128"/>
      <c r="H3" s="128"/>
      <c r="I3" s="128"/>
      <c r="J3" s="128"/>
      <c r="K3" s="128"/>
    </row>
    <row r="4" spans="2:11" ht="90.75" customHeight="1">
      <c r="B4" s="1" t="s">
        <v>58</v>
      </c>
      <c r="C4" s="128" t="s">
        <v>22</v>
      </c>
      <c r="D4" s="128"/>
      <c r="E4" s="128"/>
      <c r="F4" s="128"/>
      <c r="G4" s="128"/>
      <c r="H4" s="128"/>
      <c r="I4" s="128"/>
      <c r="J4" s="128"/>
      <c r="K4" s="128"/>
    </row>
    <row r="5" spans="2:11" ht="27" customHeight="1">
      <c r="B5" s="1" t="s">
        <v>59</v>
      </c>
      <c r="C5" s="128" t="s">
        <v>36</v>
      </c>
      <c r="D5" s="128"/>
      <c r="E5" s="128"/>
      <c r="F5" s="128"/>
      <c r="G5" s="128"/>
      <c r="H5" s="128"/>
      <c r="I5" s="128"/>
      <c r="J5" s="128"/>
      <c r="K5" s="128"/>
    </row>
    <row r="6" spans="2:11" ht="9.75" customHeight="1">
      <c r="B6" s="125"/>
      <c r="C6" s="126"/>
      <c r="D6" s="126"/>
      <c r="E6" s="126"/>
      <c r="F6" s="126"/>
      <c r="G6" s="126"/>
      <c r="H6" s="126"/>
      <c r="I6" s="126"/>
      <c r="J6" s="126"/>
      <c r="K6" s="126"/>
    </row>
    <row r="7" ht="12.75" customHeight="1"/>
    <row r="8" spans="1:11" ht="21">
      <c r="A8" s="124" t="s">
        <v>63</v>
      </c>
      <c r="B8" s="123"/>
      <c r="C8" s="123"/>
      <c r="D8" s="127" t="s">
        <v>35</v>
      </c>
      <c r="E8" s="127"/>
      <c r="F8" s="127"/>
      <c r="G8" s="127"/>
      <c r="H8" s="127"/>
      <c r="I8" s="127"/>
      <c r="J8" s="127"/>
      <c r="K8" s="127"/>
    </row>
    <row r="9" spans="2:11" ht="42.75" customHeight="1">
      <c r="B9" s="119" t="s">
        <v>4</v>
      </c>
      <c r="C9" s="117"/>
      <c r="D9" s="116" t="s">
        <v>5</v>
      </c>
      <c r="E9" s="117"/>
      <c r="F9" s="117"/>
      <c r="G9" s="117"/>
      <c r="H9" s="117"/>
      <c r="I9" s="117"/>
      <c r="J9" s="117"/>
      <c r="K9" s="118"/>
    </row>
    <row r="10" spans="2:11" ht="13.5">
      <c r="B10" s="120" t="s">
        <v>74</v>
      </c>
      <c r="C10" s="121"/>
      <c r="D10" s="121" t="s">
        <v>3</v>
      </c>
      <c r="E10" s="121"/>
      <c r="F10" s="121"/>
      <c r="G10" s="121"/>
      <c r="H10" s="121"/>
      <c r="I10" s="121"/>
      <c r="J10" s="121"/>
      <c r="K10" s="132"/>
    </row>
    <row r="11" spans="2:11" ht="36" customHeight="1">
      <c r="B11" s="119" t="s">
        <v>71</v>
      </c>
      <c r="C11" s="117"/>
      <c r="D11" s="116" t="s">
        <v>1</v>
      </c>
      <c r="E11" s="117"/>
      <c r="F11" s="117"/>
      <c r="G11" s="117"/>
      <c r="H11" s="117"/>
      <c r="I11" s="117"/>
      <c r="J11" s="117"/>
      <c r="K11" s="118"/>
    </row>
    <row r="12" spans="2:11" ht="19.5" customHeight="1">
      <c r="B12" s="120" t="s">
        <v>73</v>
      </c>
      <c r="C12" s="121"/>
      <c r="D12" s="121" t="s">
        <v>6</v>
      </c>
      <c r="E12" s="121"/>
      <c r="F12" s="121"/>
      <c r="G12" s="121"/>
      <c r="H12" s="121"/>
      <c r="I12" s="121"/>
      <c r="J12" s="121"/>
      <c r="K12" s="132"/>
    </row>
    <row r="13" spans="2:11" ht="30.75" customHeight="1">
      <c r="B13" s="119" t="s">
        <v>72</v>
      </c>
      <c r="C13" s="117"/>
      <c r="D13" s="116" t="s">
        <v>2</v>
      </c>
      <c r="E13" s="117"/>
      <c r="F13" s="117"/>
      <c r="G13" s="117"/>
      <c r="H13" s="117"/>
      <c r="I13" s="117"/>
      <c r="J13" s="117"/>
      <c r="K13" s="118"/>
    </row>
    <row r="14" spans="2:11" ht="13.5">
      <c r="B14" s="120" t="s">
        <v>75</v>
      </c>
      <c r="C14" s="121"/>
      <c r="D14" s="131" t="s">
        <v>20</v>
      </c>
      <c r="E14" s="121"/>
      <c r="F14" s="121"/>
      <c r="G14" s="121"/>
      <c r="H14" s="121"/>
      <c r="I14" s="121"/>
      <c r="J14" s="121"/>
      <c r="K14" s="132"/>
    </row>
    <row r="15" spans="1:9" s="24" customFormat="1" ht="39.75" customHeight="1">
      <c r="A15" s="136" t="s">
        <v>67</v>
      </c>
      <c r="B15" s="137"/>
      <c r="C15" s="137"/>
      <c r="D15" s="137"/>
      <c r="E15" s="137"/>
      <c r="F15" s="137"/>
      <c r="G15" s="137"/>
      <c r="H15" s="137"/>
      <c r="I15" s="137"/>
    </row>
    <row r="16" spans="1:11" ht="54.75" customHeight="1">
      <c r="A16" s="133" t="s">
        <v>66</v>
      </c>
      <c r="B16" s="134"/>
      <c r="C16" s="134"/>
      <c r="D16" s="134"/>
      <c r="E16" s="134"/>
      <c r="F16" s="134"/>
      <c r="G16" s="134"/>
      <c r="H16" s="134"/>
      <c r="I16" s="134"/>
      <c r="J16" s="134"/>
      <c r="K16" s="135"/>
    </row>
    <row r="17" spans="2:9" ht="13.5">
      <c r="B17" s="123"/>
      <c r="C17" s="123"/>
      <c r="D17" s="123"/>
      <c r="E17" s="123"/>
      <c r="F17" s="123"/>
      <c r="G17" s="123"/>
      <c r="H17" s="123"/>
      <c r="I17" s="123"/>
    </row>
  </sheetData>
  <mergeCells count="23">
    <mergeCell ref="B17:I17"/>
    <mergeCell ref="B14:C14"/>
    <mergeCell ref="D14:K14"/>
    <mergeCell ref="D12:K12"/>
    <mergeCell ref="A16:K16"/>
    <mergeCell ref="A15:I15"/>
    <mergeCell ref="A1:C1"/>
    <mergeCell ref="A8:C8"/>
    <mergeCell ref="B6:K6"/>
    <mergeCell ref="D8:K8"/>
    <mergeCell ref="C3:K3"/>
    <mergeCell ref="C4:K4"/>
    <mergeCell ref="C5:K5"/>
    <mergeCell ref="A2:J2"/>
    <mergeCell ref="D13:K13"/>
    <mergeCell ref="B9:C9"/>
    <mergeCell ref="B10:C10"/>
    <mergeCell ref="B11:C11"/>
    <mergeCell ref="B13:C13"/>
    <mergeCell ref="B12:C12"/>
    <mergeCell ref="D9:K9"/>
    <mergeCell ref="D10:K10"/>
    <mergeCell ref="D11:K11"/>
  </mergeCells>
  <printOptions/>
  <pageMargins left="0.5800653594771242" right="0.6781045751633987" top="0.5065359477124183" bottom="0.6454248366013072" header="0.51" footer="0.2696078431372549"/>
  <pageSetup orientation="landscape" paperSize="9"/>
</worksheet>
</file>

<file path=xl/worksheets/sheet10.xml><?xml version="1.0" encoding="utf-8"?>
<worksheet xmlns="http://schemas.openxmlformats.org/spreadsheetml/2006/main" xmlns:r="http://schemas.openxmlformats.org/officeDocument/2006/relationships">
  <dimension ref="A1:AG111"/>
  <sheetViews>
    <sheetView showGridLines="0" zoomScale="125" zoomScaleNormal="125" workbookViewId="0" topLeftCell="K4">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2</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2</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123</v>
      </c>
      <c r="W33" s="182" t="s">
        <v>124</v>
      </c>
      <c r="X33" s="179"/>
      <c r="Y33" s="180" t="s">
        <v>60</v>
      </c>
      <c r="Z33" s="189"/>
      <c r="AA33" s="83" t="s">
        <v>123</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G111"/>
  <sheetViews>
    <sheetView showGridLines="0" zoomScale="125" zoomScaleNormal="125" workbookViewId="0" topLeftCell="K4">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3</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3</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125</v>
      </c>
      <c r="W33" s="182" t="s">
        <v>126</v>
      </c>
      <c r="X33" s="179"/>
      <c r="Y33" s="180" t="s">
        <v>60</v>
      </c>
      <c r="Z33" s="189"/>
      <c r="AA33" s="83" t="s">
        <v>125</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R42:R43"/>
    <mergeCell ref="R45:R46"/>
    <mergeCell ref="R48:R49"/>
    <mergeCell ref="R51:R52"/>
    <mergeCell ref="R38:S38"/>
    <mergeCell ref="T38:U38"/>
    <mergeCell ref="W38:X38"/>
    <mergeCell ref="Y38:Z38"/>
    <mergeCell ref="AC36:AD36"/>
    <mergeCell ref="AE36:AF36"/>
    <mergeCell ref="R37:S37"/>
    <mergeCell ref="T37:U37"/>
    <mergeCell ref="W37:X37"/>
    <mergeCell ref="Y37:Z37"/>
    <mergeCell ref="AC38:AD38"/>
    <mergeCell ref="AE38:AF38"/>
    <mergeCell ref="AC37:AD37"/>
    <mergeCell ref="AE37:AF37"/>
    <mergeCell ref="AC35:AD35"/>
    <mergeCell ref="AE35:AF35"/>
    <mergeCell ref="R36:S36"/>
    <mergeCell ref="T36:U36"/>
    <mergeCell ref="R35:S35"/>
    <mergeCell ref="T35:U35"/>
    <mergeCell ref="W35:X35"/>
    <mergeCell ref="Y35:Z35"/>
    <mergeCell ref="W36:X36"/>
    <mergeCell ref="Y36:Z36"/>
    <mergeCell ref="AE33:AF33"/>
    <mergeCell ref="R34:S34"/>
    <mergeCell ref="T34:U34"/>
    <mergeCell ref="W34:X34"/>
    <mergeCell ref="Y34:Z34"/>
    <mergeCell ref="AC34:AD34"/>
    <mergeCell ref="AE34:AF34"/>
    <mergeCell ref="W33:X33"/>
    <mergeCell ref="Y33:Z33"/>
    <mergeCell ref="B30:C30"/>
    <mergeCell ref="B33:P33"/>
    <mergeCell ref="R33:S33"/>
    <mergeCell ref="T33:U33"/>
    <mergeCell ref="R30:AC30"/>
    <mergeCell ref="AC33:AD33"/>
    <mergeCell ref="B26:C26"/>
    <mergeCell ref="R26:S26"/>
    <mergeCell ref="B27:C27"/>
    <mergeCell ref="R27:S27"/>
    <mergeCell ref="B21:C21"/>
    <mergeCell ref="R21:S21"/>
    <mergeCell ref="B28:C28"/>
    <mergeCell ref="B29:C29"/>
    <mergeCell ref="B23:C23"/>
    <mergeCell ref="R23:S23"/>
    <mergeCell ref="B24:C24"/>
    <mergeCell ref="R24:S24"/>
    <mergeCell ref="B25:C25"/>
    <mergeCell ref="R25:S25"/>
    <mergeCell ref="B22:C22"/>
    <mergeCell ref="R22:S22"/>
    <mergeCell ref="B17:C17"/>
    <mergeCell ref="R17:S17"/>
    <mergeCell ref="B18:C18"/>
    <mergeCell ref="R18:S18"/>
    <mergeCell ref="B19:C19"/>
    <mergeCell ref="R19:S19"/>
    <mergeCell ref="B20:C20"/>
    <mergeCell ref="R20:S20"/>
    <mergeCell ref="B14:C14"/>
    <mergeCell ref="R14:S14"/>
    <mergeCell ref="B15:C15"/>
    <mergeCell ref="R15:S15"/>
    <mergeCell ref="B16:C16"/>
    <mergeCell ref="R16:S16"/>
    <mergeCell ref="R10:S10"/>
    <mergeCell ref="B11:C11"/>
    <mergeCell ref="R11:S11"/>
    <mergeCell ref="B12:C12"/>
    <mergeCell ref="R12:S12"/>
    <mergeCell ref="B13:C13"/>
    <mergeCell ref="R13:S13"/>
    <mergeCell ref="B10:C10"/>
    <mergeCell ref="X6:Y7"/>
    <mergeCell ref="Z6:AC6"/>
    <mergeCell ref="AE6:AF27"/>
    <mergeCell ref="K7:N7"/>
    <mergeCell ref="AA7:AC7"/>
    <mergeCell ref="J6:O6"/>
    <mergeCell ref="P6:P7"/>
    <mergeCell ref="T6:T7"/>
    <mergeCell ref="U6:U7"/>
    <mergeCell ref="V6:V7"/>
    <mergeCell ref="B8:C8"/>
    <mergeCell ref="R8:S8"/>
    <mergeCell ref="B9:C9"/>
    <mergeCell ref="R9:S9"/>
    <mergeCell ref="W6:W7"/>
    <mergeCell ref="B6:C7"/>
    <mergeCell ref="D6:D7"/>
    <mergeCell ref="E6:E7"/>
    <mergeCell ref="F6:F7"/>
    <mergeCell ref="G6:G7"/>
    <mergeCell ref="H6:I7"/>
    <mergeCell ref="G1:K1"/>
    <mergeCell ref="M1:P1"/>
    <mergeCell ref="R1:AC1"/>
    <mergeCell ref="G2:K2"/>
    <mergeCell ref="M2:P4"/>
    <mergeCell ref="U3:AC4"/>
    <mergeCell ref="C3:D3"/>
    <mergeCell ref="S3:T3"/>
    <mergeCell ref="C4:D4"/>
    <mergeCell ref="S4:T4"/>
  </mergeCells>
  <printOptions/>
  <pageMargins left="0.5462962962962963" right="0.4074074074074074" top="0.25" bottom="0.23148148148148148" header="0.21999999999999997" footer="0.1500000000000000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G111"/>
  <sheetViews>
    <sheetView showGridLines="0" zoomScale="125" zoomScaleNormal="125" workbookViewId="0" topLeftCell="K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4</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4</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127</v>
      </c>
      <c r="W33" s="182" t="s">
        <v>128</v>
      </c>
      <c r="X33" s="179"/>
      <c r="Y33" s="180" t="s">
        <v>60</v>
      </c>
      <c r="Z33" s="189"/>
      <c r="AA33" s="83" t="s">
        <v>127</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G111"/>
  <sheetViews>
    <sheetView showGridLines="0" zoomScale="125" zoomScaleNormal="125" workbookViewId="0" topLeftCell="K7">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5</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5</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104</v>
      </c>
      <c r="W33" s="182" t="s">
        <v>105</v>
      </c>
      <c r="X33" s="179"/>
      <c r="Y33" s="180" t="s">
        <v>60</v>
      </c>
      <c r="Z33" s="189"/>
      <c r="AA33" s="83" t="s">
        <v>104</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R42:R43"/>
    <mergeCell ref="R45:R46"/>
    <mergeCell ref="R48:R49"/>
    <mergeCell ref="R51:R52"/>
    <mergeCell ref="R38:S38"/>
    <mergeCell ref="T38:U38"/>
    <mergeCell ref="W38:X38"/>
    <mergeCell ref="Y38:Z38"/>
    <mergeCell ref="AC36:AD36"/>
    <mergeCell ref="AE36:AF36"/>
    <mergeCell ref="R37:S37"/>
    <mergeCell ref="T37:U37"/>
    <mergeCell ref="W37:X37"/>
    <mergeCell ref="Y37:Z37"/>
    <mergeCell ref="AC38:AD38"/>
    <mergeCell ref="AE38:AF38"/>
    <mergeCell ref="AC37:AD37"/>
    <mergeCell ref="AE37:AF37"/>
    <mergeCell ref="AC35:AD35"/>
    <mergeCell ref="AE35:AF35"/>
    <mergeCell ref="R36:S36"/>
    <mergeCell ref="T36:U36"/>
    <mergeCell ref="R35:S35"/>
    <mergeCell ref="T35:U35"/>
    <mergeCell ref="W35:X35"/>
    <mergeCell ref="Y35:Z35"/>
    <mergeCell ref="W36:X36"/>
    <mergeCell ref="Y36:Z36"/>
    <mergeCell ref="AE33:AF33"/>
    <mergeCell ref="R34:S34"/>
    <mergeCell ref="T34:U34"/>
    <mergeCell ref="W34:X34"/>
    <mergeCell ref="Y34:Z34"/>
    <mergeCell ref="AC34:AD34"/>
    <mergeCell ref="AE34:AF34"/>
    <mergeCell ref="W33:X33"/>
    <mergeCell ref="Y33:Z33"/>
    <mergeCell ref="B30:C30"/>
    <mergeCell ref="B33:P33"/>
    <mergeCell ref="R33:S33"/>
    <mergeCell ref="T33:U33"/>
    <mergeCell ref="R30:AC30"/>
    <mergeCell ref="AC33:AD33"/>
    <mergeCell ref="B26:C26"/>
    <mergeCell ref="R26:S26"/>
    <mergeCell ref="B27:C27"/>
    <mergeCell ref="R27:S27"/>
    <mergeCell ref="B21:C21"/>
    <mergeCell ref="R21:S21"/>
    <mergeCell ref="B28:C28"/>
    <mergeCell ref="B29:C29"/>
    <mergeCell ref="B23:C23"/>
    <mergeCell ref="R23:S23"/>
    <mergeCell ref="B24:C24"/>
    <mergeCell ref="R24:S24"/>
    <mergeCell ref="B25:C25"/>
    <mergeCell ref="R25:S25"/>
    <mergeCell ref="B22:C22"/>
    <mergeCell ref="R22:S22"/>
    <mergeCell ref="B17:C17"/>
    <mergeCell ref="R17:S17"/>
    <mergeCell ref="B18:C18"/>
    <mergeCell ref="R18:S18"/>
    <mergeCell ref="B19:C19"/>
    <mergeCell ref="R19:S19"/>
    <mergeCell ref="B20:C20"/>
    <mergeCell ref="R20:S20"/>
    <mergeCell ref="B14:C14"/>
    <mergeCell ref="R14:S14"/>
    <mergeCell ref="B15:C15"/>
    <mergeCell ref="R15:S15"/>
    <mergeCell ref="B16:C16"/>
    <mergeCell ref="R16:S16"/>
    <mergeCell ref="R10:S10"/>
    <mergeCell ref="B11:C11"/>
    <mergeCell ref="R11:S11"/>
    <mergeCell ref="B12:C12"/>
    <mergeCell ref="R12:S12"/>
    <mergeCell ref="B13:C13"/>
    <mergeCell ref="R13:S13"/>
    <mergeCell ref="B10:C10"/>
    <mergeCell ref="X6:Y7"/>
    <mergeCell ref="Z6:AC6"/>
    <mergeCell ref="AE6:AF27"/>
    <mergeCell ref="K7:N7"/>
    <mergeCell ref="AA7:AC7"/>
    <mergeCell ref="J6:O6"/>
    <mergeCell ref="P6:P7"/>
    <mergeCell ref="T6:T7"/>
    <mergeCell ref="U6:U7"/>
    <mergeCell ref="V6:V7"/>
    <mergeCell ref="B8:C8"/>
    <mergeCell ref="R8:S8"/>
    <mergeCell ref="B9:C9"/>
    <mergeCell ref="R9:S9"/>
    <mergeCell ref="W6:W7"/>
    <mergeCell ref="B6:C7"/>
    <mergeCell ref="D6:D7"/>
    <mergeCell ref="E6:E7"/>
    <mergeCell ref="F6:F7"/>
    <mergeCell ref="G6:G7"/>
    <mergeCell ref="H6:I7"/>
    <mergeCell ref="G1:K1"/>
    <mergeCell ref="M1:P1"/>
    <mergeCell ref="R1:AC1"/>
    <mergeCell ref="G2:K2"/>
    <mergeCell ref="M2:P4"/>
    <mergeCell ref="U3:AC4"/>
    <mergeCell ref="C3:D3"/>
    <mergeCell ref="S3:T3"/>
    <mergeCell ref="C4:D4"/>
    <mergeCell ref="S4:T4"/>
  </mergeCells>
  <printOptions/>
  <pageMargins left="0.5462962962962963" right="0.4074074074074074" top="0.25" bottom="0.23148148148148148" header="0.21999999999999997" footer="0.1500000000000000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G111"/>
  <sheetViews>
    <sheetView showGridLines="0" zoomScale="125" zoomScaleNormal="125" workbookViewId="0" topLeftCell="J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6</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6</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129</v>
      </c>
      <c r="W33" s="182" t="s">
        <v>130</v>
      </c>
      <c r="X33" s="179"/>
      <c r="Y33" s="180" t="s">
        <v>60</v>
      </c>
      <c r="Z33" s="189"/>
      <c r="AA33" s="83" t="s">
        <v>129</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G111"/>
  <sheetViews>
    <sheetView showGridLines="0" tabSelected="1" zoomScale="125" zoomScaleNormal="125" workbookViewId="0" topLeftCell="J1">
      <selection activeCell="R17" sqref="R17:S17"/>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7</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8" ht="16.5" customHeight="1">
      <c r="A3" s="99"/>
      <c r="B3" s="106" t="s">
        <v>18</v>
      </c>
      <c r="C3" s="202" t="str">
        <f>S3</f>
        <v>京都部</v>
      </c>
      <c r="D3" s="203"/>
      <c r="E3" s="107" t="s">
        <v>79</v>
      </c>
      <c r="F3" s="103" t="s">
        <v>80</v>
      </c>
      <c r="G3" s="104"/>
      <c r="H3" s="104"/>
      <c r="I3" s="104"/>
      <c r="J3" s="104"/>
      <c r="K3" s="104"/>
      <c r="L3" s="104"/>
      <c r="M3" s="212"/>
      <c r="N3" s="213"/>
      <c r="O3" s="213"/>
      <c r="P3" s="214"/>
      <c r="Q3" s="57"/>
      <c r="R3" s="6" t="s">
        <v>18</v>
      </c>
      <c r="S3" s="192" t="s">
        <v>139</v>
      </c>
      <c r="T3" s="193"/>
      <c r="U3" s="37" t="s">
        <v>33</v>
      </c>
      <c r="V3" s="3"/>
      <c r="X3" s="3"/>
      <c r="Y3" s="3"/>
      <c r="Z3" s="3"/>
      <c r="AA3" s="3"/>
      <c r="AB3" s="3"/>
    </row>
    <row r="4" spans="1:27" ht="16.5" customHeight="1">
      <c r="A4" s="99"/>
      <c r="B4" s="106" t="s">
        <v>69</v>
      </c>
      <c r="C4" s="202" t="str">
        <f>S4</f>
        <v>塚本勝己</v>
      </c>
      <c r="D4" s="203"/>
      <c r="E4" s="107"/>
      <c r="F4" s="108" t="s">
        <v>29</v>
      </c>
      <c r="G4" s="104"/>
      <c r="H4" s="104"/>
      <c r="I4" s="104"/>
      <c r="J4" s="104"/>
      <c r="K4" s="104"/>
      <c r="L4" s="104"/>
      <c r="M4" s="215"/>
      <c r="N4" s="216"/>
      <c r="O4" s="216"/>
      <c r="P4" s="217"/>
      <c r="Q4" s="58"/>
      <c r="R4" s="6" t="s">
        <v>69</v>
      </c>
      <c r="S4" s="192" t="s">
        <v>140</v>
      </c>
      <c r="T4" s="193"/>
      <c r="U4" s="7" t="s">
        <v>26</v>
      </c>
      <c r="V4" s="3"/>
      <c r="W4" s="3"/>
      <c r="X4" s="3"/>
      <c r="Y4" s="3"/>
      <c r="Z4" s="3"/>
      <c r="AA4" s="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131</v>
      </c>
      <c r="E6" s="222" t="s">
        <v>132</v>
      </c>
      <c r="F6" s="222" t="s">
        <v>133</v>
      </c>
      <c r="G6" s="222" t="s">
        <v>134</v>
      </c>
      <c r="H6" s="241" t="s">
        <v>135</v>
      </c>
      <c r="I6" s="242"/>
      <c r="J6" s="234" t="s">
        <v>45</v>
      </c>
      <c r="K6" s="235"/>
      <c r="L6" s="235"/>
      <c r="M6" s="235"/>
      <c r="N6" s="235"/>
      <c r="O6" s="236"/>
      <c r="P6" s="237" t="s">
        <v>86</v>
      </c>
      <c r="Q6" s="59"/>
      <c r="R6" s="91">
        <v>2017</v>
      </c>
      <c r="S6" s="89" t="s">
        <v>68</v>
      </c>
      <c r="T6" s="224" t="s">
        <v>87</v>
      </c>
      <c r="U6" s="224" t="s">
        <v>88</v>
      </c>
      <c r="V6" s="224" t="s">
        <v>89</v>
      </c>
      <c r="W6" s="224" t="s">
        <v>90</v>
      </c>
      <c r="X6" s="226" t="s">
        <v>91</v>
      </c>
      <c r="Y6" s="227"/>
      <c r="Z6" s="185" t="s">
        <v>45</v>
      </c>
      <c r="AA6" s="186"/>
      <c r="AB6" s="186"/>
      <c r="AC6" s="186"/>
      <c r="AD6"/>
      <c r="AE6" s="247" t="s">
        <v>23</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7</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t="str">
        <f aca="true" t="shared" si="0" ref="B9:B27">R9</f>
        <v>京都</v>
      </c>
      <c r="C9" s="197"/>
      <c r="D9" s="51">
        <f aca="true" t="shared" si="1" ref="D9:D29">T9</f>
        <v>31</v>
      </c>
      <c r="E9" s="51">
        <f aca="true" t="shared" si="2" ref="E9:E29">U9</f>
        <v>30</v>
      </c>
      <c r="F9" s="33">
        <f aca="true" t="shared" si="3" ref="F9:F29">H9+I9+J9</f>
        <v>41</v>
      </c>
      <c r="G9" s="40">
        <f aca="true" t="shared" si="4" ref="G9:G30">IF(E9=0,"",F9/E9)</f>
        <v>1.3666666666666667</v>
      </c>
      <c r="H9" s="51">
        <f aca="true" t="shared" si="5" ref="H9:H29">X9</f>
        <v>7</v>
      </c>
      <c r="I9" s="51">
        <f aca="true" t="shared" si="6" ref="I9:I29">Y9</f>
        <v>8</v>
      </c>
      <c r="J9" s="51">
        <f aca="true" t="shared" si="7" ref="J9:J29">Z9</f>
        <v>26</v>
      </c>
      <c r="K9" s="51">
        <f aca="true" t="shared" si="8" ref="K9:K29">AA9</f>
        <v>4</v>
      </c>
      <c r="L9" s="51">
        <f aca="true" t="shared" si="9" ref="L9:L29">AB9</f>
        <v>4</v>
      </c>
      <c r="M9" s="51">
        <f aca="true" t="shared" si="10" ref="M9:M29">AC9</f>
        <v>1</v>
      </c>
      <c r="N9" s="33">
        <f aca="true" t="shared" si="11" ref="N9:N30">K9+L9+M9</f>
        <v>9</v>
      </c>
      <c r="O9" s="33">
        <f aca="true" t="shared" si="12" ref="O9:O29">J9+N9</f>
        <v>35</v>
      </c>
      <c r="P9" s="41">
        <f aca="true" t="shared" si="13" ref="P9:P29">IF(D9=0," ",O9/D9)</f>
        <v>1.1290322580645162</v>
      </c>
      <c r="Q9" s="45"/>
      <c r="R9" s="143" t="s">
        <v>141</v>
      </c>
      <c r="S9" s="144"/>
      <c r="T9" s="255">
        <v>31</v>
      </c>
      <c r="U9" s="78">
        <v>30</v>
      </c>
      <c r="V9" s="78">
        <f>X9+Y9+Z9</f>
        <v>41</v>
      </c>
      <c r="W9" s="79">
        <f>IF(U9=0,"",V9/U9)</f>
        <v>1.3666666666666667</v>
      </c>
      <c r="X9" s="78">
        <v>7</v>
      </c>
      <c r="Y9" s="78">
        <v>8</v>
      </c>
      <c r="Z9" s="80">
        <v>26</v>
      </c>
      <c r="AA9" s="78">
        <v>4</v>
      </c>
      <c r="AB9" s="78">
        <v>4</v>
      </c>
      <c r="AC9" s="256">
        <v>1</v>
      </c>
      <c r="AE9" s="248"/>
      <c r="AF9" s="248"/>
    </row>
    <row r="10" spans="1:32" s="34" customFormat="1" ht="16.5" customHeight="1">
      <c r="A10" s="112">
        <v>2</v>
      </c>
      <c r="B10" s="198" t="str">
        <f t="shared" si="0"/>
        <v>トップス</v>
      </c>
      <c r="C10" s="199"/>
      <c r="D10" s="52">
        <f t="shared" si="1"/>
        <v>5</v>
      </c>
      <c r="E10" s="52">
        <f t="shared" si="2"/>
        <v>5</v>
      </c>
      <c r="F10" s="38">
        <f t="shared" si="3"/>
        <v>5</v>
      </c>
      <c r="G10" s="39">
        <f t="shared" si="4"/>
        <v>1</v>
      </c>
      <c r="H10" s="52">
        <f t="shared" si="5"/>
        <v>1</v>
      </c>
      <c r="I10" s="52">
        <f t="shared" si="6"/>
        <v>1</v>
      </c>
      <c r="J10" s="52">
        <f t="shared" si="7"/>
        <v>3</v>
      </c>
      <c r="K10" s="52">
        <f t="shared" si="8"/>
        <v>2</v>
      </c>
      <c r="L10" s="52">
        <f t="shared" si="9"/>
        <v>2</v>
      </c>
      <c r="M10" s="52">
        <f t="shared" si="10"/>
        <v>1</v>
      </c>
      <c r="N10" s="38">
        <f t="shared" si="11"/>
        <v>5</v>
      </c>
      <c r="O10" s="38">
        <f t="shared" si="12"/>
        <v>8</v>
      </c>
      <c r="P10" s="42">
        <f t="shared" si="13"/>
        <v>1.6</v>
      </c>
      <c r="Q10" s="45"/>
      <c r="R10" s="143" t="s">
        <v>142</v>
      </c>
      <c r="S10" s="144"/>
      <c r="T10" s="77">
        <v>5</v>
      </c>
      <c r="U10" s="78">
        <v>5</v>
      </c>
      <c r="V10" s="78">
        <f>X10+Y10+Z10</f>
        <v>5</v>
      </c>
      <c r="W10" s="79">
        <f>IF(U10=0,"",V10/U10)</f>
        <v>1</v>
      </c>
      <c r="X10" s="78">
        <v>1</v>
      </c>
      <c r="Y10" s="78">
        <v>1</v>
      </c>
      <c r="Z10" s="80">
        <v>3</v>
      </c>
      <c r="AA10" s="78">
        <v>2</v>
      </c>
      <c r="AB10" s="78">
        <v>2</v>
      </c>
      <c r="AC10" s="78">
        <v>1</v>
      </c>
      <c r="AE10" s="248"/>
      <c r="AF10" s="248"/>
    </row>
    <row r="11" spans="1:32" s="35" customFormat="1" ht="16.5" customHeight="1">
      <c r="A11" s="112">
        <v>3</v>
      </c>
      <c r="B11" s="196" t="str">
        <f t="shared" si="0"/>
        <v>グローバル</v>
      </c>
      <c r="C11" s="197"/>
      <c r="D11" s="51">
        <f t="shared" si="1"/>
        <v>60</v>
      </c>
      <c r="E11" s="51">
        <f t="shared" si="2"/>
        <v>55</v>
      </c>
      <c r="F11" s="33">
        <f t="shared" si="3"/>
        <v>47</v>
      </c>
      <c r="G11" s="40">
        <f t="shared" si="4"/>
        <v>0.8545454545454545</v>
      </c>
      <c r="H11" s="51">
        <f t="shared" si="5"/>
        <v>1</v>
      </c>
      <c r="I11" s="51">
        <f t="shared" si="6"/>
        <v>1</v>
      </c>
      <c r="J11" s="51">
        <f t="shared" si="7"/>
        <v>45</v>
      </c>
      <c r="K11" s="51">
        <f t="shared" si="8"/>
        <v>10</v>
      </c>
      <c r="L11" s="51">
        <f t="shared" si="9"/>
        <v>5</v>
      </c>
      <c r="M11" s="51">
        <f t="shared" si="10"/>
        <v>2</v>
      </c>
      <c r="N11" s="33">
        <f t="shared" si="11"/>
        <v>17</v>
      </c>
      <c r="O11" s="33">
        <f t="shared" si="12"/>
        <v>62</v>
      </c>
      <c r="P11" s="41">
        <f t="shared" si="13"/>
        <v>1.0333333333333334</v>
      </c>
      <c r="Q11" s="45"/>
      <c r="R11" s="143" t="s">
        <v>143</v>
      </c>
      <c r="S11" s="144"/>
      <c r="T11" s="77">
        <v>60</v>
      </c>
      <c r="U11" s="78">
        <v>55</v>
      </c>
      <c r="V11" s="78">
        <f>X11+Y11+Z11</f>
        <v>47</v>
      </c>
      <c r="W11" s="79">
        <f>IF(U11=0,"",V11/U11)</f>
        <v>0.8545454545454545</v>
      </c>
      <c r="X11" s="78">
        <v>1</v>
      </c>
      <c r="Y11" s="78">
        <v>1</v>
      </c>
      <c r="Z11" s="80">
        <v>45</v>
      </c>
      <c r="AA11" s="78">
        <v>10</v>
      </c>
      <c r="AB11" s="78">
        <v>5</v>
      </c>
      <c r="AC11" s="78">
        <v>2</v>
      </c>
      <c r="AE11" s="248"/>
      <c r="AF11" s="248"/>
    </row>
    <row r="12" spans="1:32" s="34" customFormat="1" ht="16.5" customHeight="1">
      <c r="A12" s="112">
        <v>4</v>
      </c>
      <c r="B12" s="198" t="str">
        <f t="shared" si="0"/>
        <v>ウエル</v>
      </c>
      <c r="C12" s="199"/>
      <c r="D12" s="52">
        <f t="shared" si="1"/>
        <v>25</v>
      </c>
      <c r="E12" s="52">
        <f t="shared" si="2"/>
        <v>24</v>
      </c>
      <c r="F12" s="38">
        <f t="shared" si="3"/>
        <v>17</v>
      </c>
      <c r="G12" s="39">
        <f t="shared" si="4"/>
        <v>0.7083333333333334</v>
      </c>
      <c r="H12" s="52">
        <f t="shared" si="5"/>
        <v>1</v>
      </c>
      <c r="I12" s="52">
        <f t="shared" si="6"/>
        <v>1</v>
      </c>
      <c r="J12" s="52">
        <f t="shared" si="7"/>
        <v>15</v>
      </c>
      <c r="K12" s="52">
        <f t="shared" si="8"/>
        <v>6</v>
      </c>
      <c r="L12" s="52">
        <f t="shared" si="9"/>
        <v>5</v>
      </c>
      <c r="M12" s="52">
        <f t="shared" si="10"/>
        <v>0</v>
      </c>
      <c r="N12" s="38">
        <f t="shared" si="11"/>
        <v>11</v>
      </c>
      <c r="O12" s="38">
        <f t="shared" si="12"/>
        <v>26</v>
      </c>
      <c r="P12" s="42">
        <f t="shared" si="13"/>
        <v>1.04</v>
      </c>
      <c r="Q12" s="45"/>
      <c r="R12" s="143" t="s">
        <v>144</v>
      </c>
      <c r="S12" s="144"/>
      <c r="T12" s="77">
        <v>25</v>
      </c>
      <c r="U12" s="78">
        <v>24</v>
      </c>
      <c r="V12" s="78">
        <f>X12+Y12+Z12</f>
        <v>17</v>
      </c>
      <c r="W12" s="79">
        <f>IF(U12=0,"",V12/U12)</f>
        <v>0.7083333333333334</v>
      </c>
      <c r="X12" s="78">
        <v>1</v>
      </c>
      <c r="Y12" s="78">
        <v>1</v>
      </c>
      <c r="Z12" s="80">
        <v>15</v>
      </c>
      <c r="AA12" s="78">
        <v>6</v>
      </c>
      <c r="AB12" s="78">
        <v>5</v>
      </c>
      <c r="AC12" s="78"/>
      <c r="AE12" s="248"/>
      <c r="AF12" s="248"/>
    </row>
    <row r="13" spans="1:32" s="34" customFormat="1" ht="16.5" customHeight="1">
      <c r="A13" s="112">
        <v>5</v>
      </c>
      <c r="B13" s="196" t="str">
        <f t="shared" si="0"/>
        <v>東稜</v>
      </c>
      <c r="C13" s="197"/>
      <c r="D13" s="51">
        <f t="shared" si="1"/>
        <v>13</v>
      </c>
      <c r="E13" s="51">
        <f t="shared" si="2"/>
        <v>24</v>
      </c>
      <c r="F13" s="33">
        <f t="shared" si="3"/>
        <v>17</v>
      </c>
      <c r="G13" s="40">
        <f t="shared" si="4"/>
        <v>0.7083333333333334</v>
      </c>
      <c r="H13" s="51">
        <f t="shared" si="5"/>
        <v>1</v>
      </c>
      <c r="I13" s="51">
        <f t="shared" si="6"/>
        <v>1</v>
      </c>
      <c r="J13" s="51">
        <f t="shared" si="7"/>
        <v>15</v>
      </c>
      <c r="K13" s="51">
        <f t="shared" si="8"/>
        <v>6</v>
      </c>
      <c r="L13" s="51">
        <f t="shared" si="9"/>
        <v>5</v>
      </c>
      <c r="M13" s="51">
        <f t="shared" si="10"/>
        <v>0</v>
      </c>
      <c r="N13" s="33">
        <f t="shared" si="11"/>
        <v>11</v>
      </c>
      <c r="O13" s="33">
        <f t="shared" si="12"/>
        <v>26</v>
      </c>
      <c r="P13" s="41">
        <f t="shared" si="13"/>
        <v>2</v>
      </c>
      <c r="Q13" s="45"/>
      <c r="R13" s="143" t="s">
        <v>145</v>
      </c>
      <c r="S13" s="144"/>
      <c r="T13" s="77">
        <v>13</v>
      </c>
      <c r="U13" s="78">
        <v>24</v>
      </c>
      <c r="V13" s="78">
        <f>X13+Y13+Z13</f>
        <v>17</v>
      </c>
      <c r="W13" s="79">
        <f>IF(U13=0,"",V13/U13)</f>
        <v>0.7083333333333334</v>
      </c>
      <c r="X13" s="78">
        <v>1</v>
      </c>
      <c r="Y13" s="78">
        <v>1</v>
      </c>
      <c r="Z13" s="80">
        <v>15</v>
      </c>
      <c r="AA13" s="78">
        <v>6</v>
      </c>
      <c r="AB13" s="78">
        <v>5</v>
      </c>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aca="true" t="shared" si="14" ref="W9:W27">IF(U14=0,"",V14/U14)</f>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1" ht="21" customHeight="1" thickBot="1">
      <c r="A30" s="99"/>
      <c r="B30" s="245" t="s">
        <v>56</v>
      </c>
      <c r="C30" s="246"/>
      <c r="D30" s="53">
        <f>SUM(D9:D29)</f>
        <v>134</v>
      </c>
      <c r="E30" s="53">
        <f>SUM(E9:E29)</f>
        <v>138</v>
      </c>
      <c r="F30" s="53">
        <f>SUM(F9:F29)</f>
        <v>127</v>
      </c>
      <c r="G30" s="54">
        <f t="shared" si="4"/>
        <v>0.9202898550724637</v>
      </c>
      <c r="H30" s="53">
        <f aca="true" t="shared" si="15" ref="H30:M30">SUM(H9:H29)</f>
        <v>11</v>
      </c>
      <c r="I30" s="53">
        <f t="shared" si="15"/>
        <v>12</v>
      </c>
      <c r="J30" s="53">
        <f t="shared" si="15"/>
        <v>104</v>
      </c>
      <c r="K30" s="53">
        <f t="shared" si="15"/>
        <v>28</v>
      </c>
      <c r="L30" s="53">
        <f t="shared" si="15"/>
        <v>21</v>
      </c>
      <c r="M30" s="53">
        <f t="shared" si="15"/>
        <v>4</v>
      </c>
      <c r="N30" s="43">
        <f t="shared" si="11"/>
        <v>53</v>
      </c>
      <c r="O30" s="43">
        <f>J30+K30+L30+M30</f>
        <v>157</v>
      </c>
      <c r="P30" s="44">
        <f>IF(O30=0,"",O30/D30)</f>
        <v>1.171641791044776</v>
      </c>
      <c r="Q30" s="62"/>
      <c r="R30" s="19"/>
      <c r="U30" s="4" t="s">
        <v>136</v>
      </c>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137</v>
      </c>
      <c r="W33" s="182" t="s">
        <v>138</v>
      </c>
      <c r="X33" s="179"/>
      <c r="Y33" s="180" t="s">
        <v>60</v>
      </c>
      <c r="Z33" s="189"/>
      <c r="AA33" s="83" t="s">
        <v>137</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thickTop="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thickTop="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thickTop="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thickTop="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thickTop="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0">
    <mergeCell ref="W38:X38"/>
    <mergeCell ref="Y38:Z38"/>
    <mergeCell ref="R42:R43"/>
    <mergeCell ref="R9:S9"/>
    <mergeCell ref="R10:S10"/>
    <mergeCell ref="R11:S11"/>
    <mergeCell ref="R12:S12"/>
    <mergeCell ref="R13:S13"/>
    <mergeCell ref="R14:S14"/>
    <mergeCell ref="R15:S15"/>
    <mergeCell ref="AC38:AD38"/>
    <mergeCell ref="AE38:AF38"/>
    <mergeCell ref="R37:S37"/>
    <mergeCell ref="T37:U37"/>
    <mergeCell ref="W37:X37"/>
    <mergeCell ref="Y37:Z37"/>
    <mergeCell ref="AC37:AD37"/>
    <mergeCell ref="AE37:AF37"/>
    <mergeCell ref="R38:S38"/>
    <mergeCell ref="T38:U38"/>
    <mergeCell ref="AE35:AF35"/>
    <mergeCell ref="R36:S36"/>
    <mergeCell ref="T36:U36"/>
    <mergeCell ref="W36:X36"/>
    <mergeCell ref="Y36:Z36"/>
    <mergeCell ref="AC36:AD36"/>
    <mergeCell ref="AE36:AF36"/>
    <mergeCell ref="Y35:Z35"/>
    <mergeCell ref="AE33:AF33"/>
    <mergeCell ref="R34:S34"/>
    <mergeCell ref="T34:U34"/>
    <mergeCell ref="W34:X34"/>
    <mergeCell ref="Y34:Z34"/>
    <mergeCell ref="AC34:AD34"/>
    <mergeCell ref="AE34:AF34"/>
    <mergeCell ref="R33:S33"/>
    <mergeCell ref="T33:U33"/>
    <mergeCell ref="W33:X33"/>
    <mergeCell ref="R1:AC1"/>
    <mergeCell ref="Z6:AC6"/>
    <mergeCell ref="AA7:AC7"/>
    <mergeCell ref="Y33:Z33"/>
    <mergeCell ref="AC33:AD33"/>
    <mergeCell ref="R16:S16"/>
    <mergeCell ref="R17:S17"/>
    <mergeCell ref="S3:T3"/>
    <mergeCell ref="S4:T4"/>
    <mergeCell ref="R23:S23"/>
    <mergeCell ref="R8:S8"/>
    <mergeCell ref="AC35:AD35"/>
    <mergeCell ref="R18:S18"/>
    <mergeCell ref="R19:S19"/>
    <mergeCell ref="R20:S20"/>
    <mergeCell ref="R21:S21"/>
    <mergeCell ref="R22:S22"/>
    <mergeCell ref="R35:S35"/>
    <mergeCell ref="T35:U35"/>
    <mergeCell ref="W35:X35"/>
    <mergeCell ref="B19:C19"/>
    <mergeCell ref="B20:C20"/>
    <mergeCell ref="B28:C28"/>
    <mergeCell ref="B21:C21"/>
    <mergeCell ref="B22:C22"/>
    <mergeCell ref="B23:C23"/>
    <mergeCell ref="B24:C24"/>
    <mergeCell ref="B25:C25"/>
    <mergeCell ref="M1:P1"/>
    <mergeCell ref="C3:D3"/>
    <mergeCell ref="C4:D4"/>
    <mergeCell ref="G1:K1"/>
    <mergeCell ref="G2:K2"/>
    <mergeCell ref="M2:P4"/>
    <mergeCell ref="B6:C7"/>
    <mergeCell ref="D6:D7"/>
    <mergeCell ref="W6:W7"/>
    <mergeCell ref="X6:Y7"/>
    <mergeCell ref="K7:N7"/>
    <mergeCell ref="J6:O6"/>
    <mergeCell ref="P6:P7"/>
    <mergeCell ref="T6:T7"/>
    <mergeCell ref="U6:U7"/>
    <mergeCell ref="V6:V7"/>
    <mergeCell ref="B8:C8"/>
    <mergeCell ref="B9:C9"/>
    <mergeCell ref="B10:C10"/>
    <mergeCell ref="B11:C11"/>
    <mergeCell ref="E6:E7"/>
    <mergeCell ref="F6:F7"/>
    <mergeCell ref="G6:G7"/>
    <mergeCell ref="H6:I7"/>
    <mergeCell ref="B13:C13"/>
    <mergeCell ref="B14:C14"/>
    <mergeCell ref="B29:C29"/>
    <mergeCell ref="B30:C30"/>
    <mergeCell ref="B15:C15"/>
    <mergeCell ref="B16:C16"/>
    <mergeCell ref="B26:C26"/>
    <mergeCell ref="B27:C27"/>
    <mergeCell ref="B17:C17"/>
    <mergeCell ref="B18:C18"/>
    <mergeCell ref="R51:R52"/>
    <mergeCell ref="AE6:AF27"/>
    <mergeCell ref="B33:P33"/>
    <mergeCell ref="R24:S24"/>
    <mergeCell ref="R25:S25"/>
    <mergeCell ref="R26:S26"/>
    <mergeCell ref="R27:S27"/>
    <mergeCell ref="R45:R46"/>
    <mergeCell ref="R48:R49"/>
    <mergeCell ref="B12:C1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G111"/>
  <sheetViews>
    <sheetView showGridLines="0" zoomScale="125" zoomScaleNormal="125" workbookViewId="0" topLeftCell="J22">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7</v>
      </c>
      <c r="E1" s="103" t="s">
        <v>17</v>
      </c>
      <c r="F1" s="104"/>
      <c r="G1" s="204" t="s">
        <v>65</v>
      </c>
      <c r="H1" s="205"/>
      <c r="I1" s="205"/>
      <c r="J1" s="205"/>
      <c r="K1" s="206"/>
      <c r="L1" s="105"/>
      <c r="M1" s="200" t="s">
        <v>48</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38</v>
      </c>
      <c r="H2" s="208"/>
      <c r="I2" s="208"/>
      <c r="J2" s="208"/>
      <c r="K2" s="208"/>
      <c r="L2" s="104"/>
      <c r="M2" s="209" t="s">
        <v>32</v>
      </c>
      <c r="N2" s="210"/>
      <c r="O2" s="210"/>
      <c r="P2" s="211"/>
      <c r="Q2" s="56"/>
      <c r="R2" s="5"/>
      <c r="S2" s="4"/>
      <c r="AD2" s="93"/>
      <c r="AE2" s="3" t="s">
        <v>31</v>
      </c>
    </row>
    <row r="3" spans="1:28" ht="16.5" customHeight="1">
      <c r="A3" s="99"/>
      <c r="B3" s="106" t="s">
        <v>18</v>
      </c>
      <c r="C3" s="202">
        <f>S3</f>
        <v>0</v>
      </c>
      <c r="D3" s="203"/>
      <c r="E3" s="107" t="s">
        <v>19</v>
      </c>
      <c r="F3" s="103" t="s">
        <v>28</v>
      </c>
      <c r="G3" s="104"/>
      <c r="H3" s="104"/>
      <c r="I3" s="104"/>
      <c r="J3" s="104"/>
      <c r="K3" s="104"/>
      <c r="L3" s="104"/>
      <c r="M3" s="212"/>
      <c r="N3" s="213"/>
      <c r="O3" s="213"/>
      <c r="P3" s="214"/>
      <c r="Q3" s="57"/>
      <c r="R3" s="6" t="s">
        <v>18</v>
      </c>
      <c r="S3" s="192"/>
      <c r="T3" s="193"/>
      <c r="U3" s="37" t="s">
        <v>33</v>
      </c>
      <c r="V3" s="3"/>
      <c r="X3" s="3"/>
      <c r="Y3" s="3"/>
      <c r="Z3" s="3"/>
      <c r="AA3" s="3"/>
      <c r="AB3" s="3"/>
    </row>
    <row r="4" spans="1:27"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7" t="s">
        <v>26</v>
      </c>
      <c r="V4" s="3"/>
      <c r="W4" s="3"/>
      <c r="X4" s="3"/>
      <c r="Y4" s="3"/>
      <c r="Z4" s="3"/>
      <c r="AA4" s="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14</v>
      </c>
      <c r="E6" s="222" t="s">
        <v>49</v>
      </c>
      <c r="F6" s="222" t="s">
        <v>50</v>
      </c>
      <c r="G6" s="222" t="s">
        <v>51</v>
      </c>
      <c r="H6" s="241" t="s">
        <v>52</v>
      </c>
      <c r="I6" s="242"/>
      <c r="J6" s="234" t="s">
        <v>45</v>
      </c>
      <c r="K6" s="235"/>
      <c r="L6" s="235"/>
      <c r="M6" s="235"/>
      <c r="N6" s="235"/>
      <c r="O6" s="236"/>
      <c r="P6" s="237" t="s">
        <v>43</v>
      </c>
      <c r="Q6" s="59"/>
      <c r="R6" s="91">
        <v>2017</v>
      </c>
      <c r="S6" s="89" t="s">
        <v>68</v>
      </c>
      <c r="T6" s="224" t="s">
        <v>14</v>
      </c>
      <c r="U6" s="224" t="s">
        <v>49</v>
      </c>
      <c r="V6" s="224" t="s">
        <v>50</v>
      </c>
      <c r="W6" s="224" t="s">
        <v>51</v>
      </c>
      <c r="X6" s="226" t="s">
        <v>52</v>
      </c>
      <c r="Y6" s="227"/>
      <c r="Z6" s="185" t="s">
        <v>45</v>
      </c>
      <c r="AA6" s="186"/>
      <c r="AB6" s="186"/>
      <c r="AC6" s="186"/>
      <c r="AD6"/>
      <c r="AE6" s="247" t="s">
        <v>23</v>
      </c>
      <c r="AF6" s="248"/>
    </row>
    <row r="7" spans="1:32" s="11" customFormat="1" ht="13.5" customHeight="1">
      <c r="A7" s="111"/>
      <c r="B7" s="220"/>
      <c r="C7" s="221"/>
      <c r="D7" s="223"/>
      <c r="E7" s="223"/>
      <c r="F7" s="223"/>
      <c r="G7" s="223"/>
      <c r="H7" s="243"/>
      <c r="I7" s="244"/>
      <c r="J7" s="46" t="s">
        <v>37</v>
      </c>
      <c r="K7" s="230" t="s">
        <v>15</v>
      </c>
      <c r="L7" s="231"/>
      <c r="M7" s="232"/>
      <c r="N7" s="233"/>
      <c r="O7" s="47" t="s">
        <v>16</v>
      </c>
      <c r="P7" s="238"/>
      <c r="Q7" s="60"/>
      <c r="R7" s="92">
        <v>7</v>
      </c>
      <c r="S7" s="90" t="s">
        <v>30</v>
      </c>
      <c r="T7" s="225"/>
      <c r="U7" s="225"/>
      <c r="V7" s="225"/>
      <c r="W7" s="225"/>
      <c r="X7" s="228"/>
      <c r="Y7" s="229"/>
      <c r="Z7" s="10" t="s">
        <v>37</v>
      </c>
      <c r="AA7" s="187" t="s">
        <v>15</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47</v>
      </c>
      <c r="L8" s="48" t="s">
        <v>46</v>
      </c>
      <c r="M8" s="48" t="s">
        <v>11</v>
      </c>
      <c r="N8" s="48" t="s">
        <v>12</v>
      </c>
      <c r="O8" s="48" t="s">
        <v>39</v>
      </c>
      <c r="P8" s="50" t="s">
        <v>8</v>
      </c>
      <c r="Q8" s="61"/>
      <c r="R8" s="194" t="s">
        <v>60</v>
      </c>
      <c r="S8" s="195"/>
      <c r="T8" s="71" t="s">
        <v>0</v>
      </c>
      <c r="U8" s="71" t="s">
        <v>9</v>
      </c>
      <c r="V8" s="72" t="s">
        <v>53</v>
      </c>
      <c r="W8" s="72" t="s">
        <v>40</v>
      </c>
      <c r="X8" s="71" t="s">
        <v>61</v>
      </c>
      <c r="Y8" s="71" t="s">
        <v>62</v>
      </c>
      <c r="Z8" s="71" t="s">
        <v>21</v>
      </c>
      <c r="AA8" s="71" t="s">
        <v>47</v>
      </c>
      <c r="AB8" s="71" t="s">
        <v>46</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H9+I9+J9</f>
        <v>0</v>
      </c>
      <c r="G9" s="40">
        <f>IF(E9=0,"",F9/E9)</f>
      </c>
      <c r="H9" s="51">
        <f aca="true" t="shared" si="3" ref="H9:M10">X9</f>
        <v>0</v>
      </c>
      <c r="I9" s="51">
        <f t="shared" si="3"/>
        <v>0</v>
      </c>
      <c r="J9" s="51">
        <f t="shared" si="3"/>
        <v>0</v>
      </c>
      <c r="K9" s="51">
        <f t="shared" si="3"/>
        <v>0</v>
      </c>
      <c r="L9" s="51">
        <f t="shared" si="3"/>
        <v>0</v>
      </c>
      <c r="M9" s="51">
        <f t="shared" si="3"/>
        <v>0</v>
      </c>
      <c r="N9" s="33">
        <f>K9+L9+M9</f>
        <v>0</v>
      </c>
      <c r="O9" s="33">
        <f>J9+N9</f>
        <v>0</v>
      </c>
      <c r="P9" s="41" t="str">
        <f>IF(D9=0," ",O9/D9)</f>
        <v> </v>
      </c>
      <c r="Q9" s="45"/>
      <c r="R9" s="143"/>
      <c r="S9" s="144"/>
      <c r="T9" s="77"/>
      <c r="U9" s="78"/>
      <c r="V9" s="78"/>
      <c r="W9" s="79">
        <f aca="true" t="shared" si="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H10+I10+J10</f>
        <v>0</v>
      </c>
      <c r="G10" s="39">
        <f>IF(E10=0,"",F10/E10)</f>
      </c>
      <c r="H10" s="52">
        <f t="shared" si="3"/>
        <v>0</v>
      </c>
      <c r="I10" s="52">
        <f t="shared" si="3"/>
        <v>0</v>
      </c>
      <c r="J10" s="52">
        <f t="shared" si="3"/>
        <v>0</v>
      </c>
      <c r="K10" s="52">
        <f t="shared" si="3"/>
        <v>0</v>
      </c>
      <c r="L10" s="52">
        <f t="shared" si="3"/>
        <v>0</v>
      </c>
      <c r="M10" s="52">
        <f t="shared" si="3"/>
        <v>0</v>
      </c>
      <c r="N10" s="38">
        <f>K10+L10+M10</f>
        <v>0</v>
      </c>
      <c r="O10" s="38">
        <f>J10+N10</f>
        <v>0</v>
      </c>
      <c r="P10" s="42" t="str">
        <f>IF(D10=0," ",O10/D10)</f>
        <v> </v>
      </c>
      <c r="Q10" s="45"/>
      <c r="R10" s="143"/>
      <c r="S10" s="144"/>
      <c r="T10" s="77"/>
      <c r="U10" s="78"/>
      <c r="V10" s="78"/>
      <c r="W10" s="79">
        <f t="shared" si="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H11+I11+J11</f>
        <v>0</v>
      </c>
      <c r="G11" s="40">
        <f>IF(E11=0,"",F11/E11)</f>
      </c>
      <c r="H11" s="51">
        <f aca="true" t="shared" si="5" ref="H11:H29">X11</f>
        <v>0</v>
      </c>
      <c r="I11" s="51">
        <f aca="true" t="shared" si="6" ref="I11:I29">Y11</f>
        <v>0</v>
      </c>
      <c r="J11" s="51">
        <f aca="true" t="shared" si="7" ref="J11:J29">Z11</f>
        <v>0</v>
      </c>
      <c r="K11" s="51">
        <f aca="true" t="shared" si="8" ref="K11:K29">AA11</f>
        <v>0</v>
      </c>
      <c r="L11" s="51">
        <f aca="true" t="shared" si="9" ref="L11:L29">AB11</f>
        <v>0</v>
      </c>
      <c r="M11" s="51">
        <f aca="true" t="shared" si="10" ref="M11:M29">AC11</f>
        <v>0</v>
      </c>
      <c r="N11" s="33">
        <f>K11+L11+M11</f>
        <v>0</v>
      </c>
      <c r="O11" s="33">
        <f>J11+N11</f>
        <v>0</v>
      </c>
      <c r="P11" s="41" t="str">
        <f>IF(D11=0," ",O11/D11)</f>
        <v> </v>
      </c>
      <c r="Q11" s="45"/>
      <c r="R11" s="143"/>
      <c r="S11" s="144"/>
      <c r="T11" s="77"/>
      <c r="U11" s="78"/>
      <c r="V11" s="78"/>
      <c r="W11" s="79">
        <f t="shared" si="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H12+I12+J12</f>
        <v>0</v>
      </c>
      <c r="G12" s="39">
        <f>IF(E12=0,"",F12/E12)</f>
      </c>
      <c r="H12" s="52">
        <f t="shared" si="5"/>
        <v>0</v>
      </c>
      <c r="I12" s="52">
        <f t="shared" si="6"/>
        <v>0</v>
      </c>
      <c r="J12" s="52">
        <f t="shared" si="7"/>
        <v>0</v>
      </c>
      <c r="K12" s="52">
        <f t="shared" si="8"/>
        <v>0</v>
      </c>
      <c r="L12" s="52">
        <f t="shared" si="9"/>
        <v>0</v>
      </c>
      <c r="M12" s="52">
        <f t="shared" si="10"/>
        <v>0</v>
      </c>
      <c r="N12" s="38">
        <f aca="true" t="shared" si="11" ref="N12:N29">K12+L12+M12</f>
        <v>0</v>
      </c>
      <c r="O12" s="38">
        <f aca="true" t="shared" si="12" ref="O12:O29">J12+N12</f>
        <v>0</v>
      </c>
      <c r="P12" s="42" t="str">
        <f>IF(D12=0," ",O12/D12)</f>
        <v> </v>
      </c>
      <c r="Q12" s="45"/>
      <c r="R12" s="143"/>
      <c r="S12" s="144"/>
      <c r="T12" s="77"/>
      <c r="U12" s="78"/>
      <c r="V12" s="78"/>
      <c r="W12" s="79">
        <f t="shared" si="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aca="true" t="shared" si="13" ref="F13:F29">H13+I13+J13</f>
        <v>0</v>
      </c>
      <c r="G13" s="40">
        <f aca="true" t="shared" si="14" ref="G13:G29">IF(E13=0,"",F13/E13)</f>
      </c>
      <c r="H13" s="51">
        <f t="shared" si="5"/>
        <v>0</v>
      </c>
      <c r="I13" s="51">
        <f t="shared" si="6"/>
        <v>0</v>
      </c>
      <c r="J13" s="51">
        <f t="shared" si="7"/>
        <v>0</v>
      </c>
      <c r="K13" s="51">
        <f t="shared" si="8"/>
        <v>0</v>
      </c>
      <c r="L13" s="51">
        <f t="shared" si="9"/>
        <v>0</v>
      </c>
      <c r="M13" s="51">
        <f t="shared" si="10"/>
        <v>0</v>
      </c>
      <c r="N13" s="33">
        <f t="shared" si="11"/>
        <v>0</v>
      </c>
      <c r="O13" s="33">
        <f t="shared" si="12"/>
        <v>0</v>
      </c>
      <c r="P13" s="41" t="str">
        <f aca="true" t="shared" si="15" ref="P13:P29">IF(D13=0," ",O13/D13)</f>
        <v> </v>
      </c>
      <c r="Q13" s="45"/>
      <c r="R13" s="143"/>
      <c r="S13" s="144"/>
      <c r="T13" s="77"/>
      <c r="U13" s="78"/>
      <c r="V13" s="78"/>
      <c r="W13" s="79">
        <f t="shared" si="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13"/>
        <v>0</v>
      </c>
      <c r="G14" s="39">
        <f t="shared" si="1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5"/>
        <v> </v>
      </c>
      <c r="Q14" s="45"/>
      <c r="R14" s="143"/>
      <c r="S14" s="144"/>
      <c r="T14" s="77"/>
      <c r="U14" s="78"/>
      <c r="V14" s="78"/>
      <c r="W14" s="79">
        <f t="shared" si="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13"/>
        <v>0</v>
      </c>
      <c r="G15" s="40">
        <f t="shared" si="1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5"/>
        <v> </v>
      </c>
      <c r="Q15" s="45"/>
      <c r="R15" s="143"/>
      <c r="S15" s="144"/>
      <c r="T15" s="77"/>
      <c r="U15" s="78"/>
      <c r="V15" s="78"/>
      <c r="W15" s="79">
        <f t="shared" si="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13"/>
        <v>0</v>
      </c>
      <c r="G16" s="39">
        <f t="shared" si="1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5"/>
        <v> </v>
      </c>
      <c r="Q16" s="45"/>
      <c r="R16" s="143"/>
      <c r="S16" s="144"/>
      <c r="T16" s="77"/>
      <c r="U16" s="78"/>
      <c r="V16" s="78"/>
      <c r="W16" s="79">
        <f t="shared" si="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13"/>
        <v>0</v>
      </c>
      <c r="G17" s="40">
        <f t="shared" si="1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5"/>
        <v> </v>
      </c>
      <c r="Q17" s="45"/>
      <c r="R17" s="143"/>
      <c r="S17" s="144"/>
      <c r="T17" s="77"/>
      <c r="U17" s="78"/>
      <c r="V17" s="78"/>
      <c r="W17" s="79">
        <f t="shared" si="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13"/>
        <v>0</v>
      </c>
      <c r="G18" s="39">
        <f t="shared" si="1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5"/>
        <v> </v>
      </c>
      <c r="Q18" s="45"/>
      <c r="R18" s="143"/>
      <c r="S18" s="144"/>
      <c r="T18" s="77"/>
      <c r="U18" s="78"/>
      <c r="V18" s="78"/>
      <c r="W18" s="79">
        <f t="shared" si="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13"/>
        <v>0</v>
      </c>
      <c r="G19" s="40">
        <f t="shared" si="1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5"/>
        <v> </v>
      </c>
      <c r="Q19" s="45"/>
      <c r="R19" s="143"/>
      <c r="S19" s="144"/>
      <c r="T19" s="77"/>
      <c r="U19" s="78"/>
      <c r="V19" s="78"/>
      <c r="W19" s="79">
        <f t="shared" si="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13"/>
        <v>0</v>
      </c>
      <c r="G20" s="39">
        <f t="shared" si="1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5"/>
        <v> </v>
      </c>
      <c r="Q20" s="45"/>
      <c r="R20" s="143"/>
      <c r="S20" s="144"/>
      <c r="T20" s="77"/>
      <c r="U20" s="78"/>
      <c r="V20" s="78"/>
      <c r="W20" s="79">
        <f t="shared" si="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13"/>
        <v>0</v>
      </c>
      <c r="G21" s="40">
        <f t="shared" si="1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5"/>
        <v> </v>
      </c>
      <c r="Q21" s="45"/>
      <c r="R21" s="143"/>
      <c r="S21" s="144"/>
      <c r="T21" s="77"/>
      <c r="U21" s="78"/>
      <c r="V21" s="78"/>
      <c r="W21" s="79">
        <f t="shared" si="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13"/>
        <v>0</v>
      </c>
      <c r="G22" s="39">
        <f t="shared" si="1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5"/>
        <v> </v>
      </c>
      <c r="Q22" s="45"/>
      <c r="R22" s="143"/>
      <c r="S22" s="144"/>
      <c r="T22" s="77"/>
      <c r="U22" s="78"/>
      <c r="V22" s="78"/>
      <c r="W22" s="79">
        <f t="shared" si="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13"/>
        <v>0</v>
      </c>
      <c r="G23" s="40">
        <f t="shared" si="1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5"/>
        <v> </v>
      </c>
      <c r="Q23" s="45"/>
      <c r="R23" s="143"/>
      <c r="S23" s="144"/>
      <c r="T23" s="77"/>
      <c r="U23" s="78"/>
      <c r="V23" s="78"/>
      <c r="W23" s="79">
        <f t="shared" si="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13"/>
        <v>0</v>
      </c>
      <c r="G24" s="39">
        <f t="shared" si="1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5"/>
        <v> </v>
      </c>
      <c r="Q24" s="45"/>
      <c r="R24" s="143"/>
      <c r="S24" s="144"/>
      <c r="T24" s="77"/>
      <c r="U24" s="78"/>
      <c r="V24" s="78"/>
      <c r="W24" s="79">
        <f t="shared" si="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13"/>
        <v>0</v>
      </c>
      <c r="G25" s="40">
        <f t="shared" si="1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5"/>
        <v> </v>
      </c>
      <c r="Q25" s="45"/>
      <c r="R25" s="143"/>
      <c r="S25" s="144"/>
      <c r="T25" s="77"/>
      <c r="U25" s="78"/>
      <c r="V25" s="78"/>
      <c r="W25" s="79">
        <f t="shared" si="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13"/>
        <v>0</v>
      </c>
      <c r="G26" s="39">
        <f t="shared" si="1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5"/>
        <v> </v>
      </c>
      <c r="Q26" s="45"/>
      <c r="R26" s="143"/>
      <c r="S26" s="144"/>
      <c r="T26" s="77"/>
      <c r="U26" s="78"/>
      <c r="V26" s="78"/>
      <c r="W26" s="79">
        <f t="shared" si="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13"/>
        <v>0</v>
      </c>
      <c r="G27" s="40">
        <f t="shared" si="1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5"/>
        <v> </v>
      </c>
      <c r="Q27" s="45"/>
      <c r="R27" s="143"/>
      <c r="S27" s="144"/>
      <c r="T27" s="77"/>
      <c r="U27" s="78"/>
      <c r="V27" s="78"/>
      <c r="W27" s="79">
        <f t="shared" si="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13"/>
        <v>0</v>
      </c>
      <c r="G28" s="39">
        <f t="shared" si="1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5"/>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13"/>
        <v>0</v>
      </c>
      <c r="G29" s="40">
        <f t="shared" si="1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5"/>
        <v> </v>
      </c>
      <c r="Q29" s="45"/>
      <c r="R29" s="82"/>
      <c r="S29" s="36"/>
      <c r="T29" s="73"/>
      <c r="U29" s="74"/>
      <c r="V29" s="74"/>
      <c r="W29" s="75"/>
      <c r="X29" s="74"/>
      <c r="Y29" s="74"/>
      <c r="Z29" s="76"/>
      <c r="AA29" s="74"/>
      <c r="AB29" s="74"/>
      <c r="AC29" s="74"/>
    </row>
    <row r="30" spans="1:21" ht="21" customHeight="1" thickBot="1">
      <c r="A30" s="99"/>
      <c r="B30" s="245" t="s">
        <v>56</v>
      </c>
      <c r="C30" s="246"/>
      <c r="D30" s="53">
        <f>SUM(D9:D29)</f>
        <v>0</v>
      </c>
      <c r="E30" s="53">
        <f>SUM(E9:E29)</f>
        <v>0</v>
      </c>
      <c r="F30" s="53">
        <f>SUM(F9:F29)</f>
        <v>0</v>
      </c>
      <c r="G30" s="54">
        <f>IF(E30=0,"",F30/E30)</f>
      </c>
      <c r="H30" s="53">
        <f aca="true" t="shared" si="16" ref="H30:M30">SUM(H9:H29)</f>
        <v>0</v>
      </c>
      <c r="I30" s="53">
        <f t="shared" si="16"/>
        <v>0</v>
      </c>
      <c r="J30" s="53">
        <f t="shared" si="16"/>
        <v>0</v>
      </c>
      <c r="K30" s="53">
        <f t="shared" si="16"/>
        <v>0</v>
      </c>
      <c r="L30" s="53">
        <f t="shared" si="16"/>
        <v>0</v>
      </c>
      <c r="M30" s="53">
        <f t="shared" si="16"/>
        <v>0</v>
      </c>
      <c r="N30" s="43">
        <f>K30+L30+M30</f>
        <v>0</v>
      </c>
      <c r="O30" s="43">
        <f>J30+K30+L30+M30</f>
        <v>0</v>
      </c>
      <c r="P30" s="44">
        <f>IF(O30=0,"",O30/D30)</f>
      </c>
      <c r="Q30" s="62"/>
      <c r="R30" s="19"/>
      <c r="U30" s="4" t="s">
        <v>41</v>
      </c>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64</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24</v>
      </c>
      <c r="S33" s="179"/>
      <c r="T33" s="180" t="s">
        <v>60</v>
      </c>
      <c r="U33" s="181"/>
      <c r="V33" s="81" t="s">
        <v>25</v>
      </c>
      <c r="W33" s="182" t="s">
        <v>24</v>
      </c>
      <c r="X33" s="179"/>
      <c r="Y33" s="180" t="s">
        <v>60</v>
      </c>
      <c r="Z33" s="189"/>
      <c r="AA33" s="83" t="s">
        <v>25</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thickTop="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thickTop="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thickTop="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thickTop="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27</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47</v>
      </c>
      <c r="AB40" s="84" t="s">
        <v>46</v>
      </c>
      <c r="AC40" s="84" t="s">
        <v>11</v>
      </c>
      <c r="AD40" s="84" t="s">
        <v>12</v>
      </c>
      <c r="AE40" s="84" t="s">
        <v>39</v>
      </c>
      <c r="AF40" s="86" t="s">
        <v>8</v>
      </c>
    </row>
    <row r="41" spans="6:25" s="2" customFormat="1" ht="4.5" customHeight="1" thickBot="1" thickTop="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0">
    <mergeCell ref="R51:R52"/>
    <mergeCell ref="AE6:AF27"/>
    <mergeCell ref="B33:P33"/>
    <mergeCell ref="R24:S24"/>
    <mergeCell ref="R25:S25"/>
    <mergeCell ref="R26:S26"/>
    <mergeCell ref="R27:S27"/>
    <mergeCell ref="R45:R46"/>
    <mergeCell ref="R48:R49"/>
    <mergeCell ref="B12:C12"/>
    <mergeCell ref="B13:C13"/>
    <mergeCell ref="B14:C14"/>
    <mergeCell ref="B29:C29"/>
    <mergeCell ref="B30:C30"/>
    <mergeCell ref="B15:C15"/>
    <mergeCell ref="B16:C16"/>
    <mergeCell ref="B26:C26"/>
    <mergeCell ref="B27:C27"/>
    <mergeCell ref="B17:C17"/>
    <mergeCell ref="B18:C18"/>
    <mergeCell ref="E6:E7"/>
    <mergeCell ref="F6:F7"/>
    <mergeCell ref="G6:G7"/>
    <mergeCell ref="H6:I7"/>
    <mergeCell ref="B8:C8"/>
    <mergeCell ref="B9:C9"/>
    <mergeCell ref="B10:C10"/>
    <mergeCell ref="B11:C11"/>
    <mergeCell ref="B6:C7"/>
    <mergeCell ref="D6:D7"/>
    <mergeCell ref="W6:W7"/>
    <mergeCell ref="X6:Y7"/>
    <mergeCell ref="K7:N7"/>
    <mergeCell ref="J6:O6"/>
    <mergeCell ref="P6:P7"/>
    <mergeCell ref="T6:T7"/>
    <mergeCell ref="U6:U7"/>
    <mergeCell ref="V6:V7"/>
    <mergeCell ref="M1:P1"/>
    <mergeCell ref="C3:D3"/>
    <mergeCell ref="C4:D4"/>
    <mergeCell ref="G1:K1"/>
    <mergeCell ref="G2:K2"/>
    <mergeCell ref="M2:P4"/>
    <mergeCell ref="B19:C19"/>
    <mergeCell ref="B20:C20"/>
    <mergeCell ref="B28:C28"/>
    <mergeCell ref="B21:C21"/>
    <mergeCell ref="B22:C22"/>
    <mergeCell ref="B23:C23"/>
    <mergeCell ref="B24:C24"/>
    <mergeCell ref="B25:C25"/>
    <mergeCell ref="R8:S8"/>
    <mergeCell ref="AC35:AD35"/>
    <mergeCell ref="R18:S18"/>
    <mergeCell ref="R19:S19"/>
    <mergeCell ref="R20:S20"/>
    <mergeCell ref="R21:S21"/>
    <mergeCell ref="R22:S22"/>
    <mergeCell ref="R35:S35"/>
    <mergeCell ref="T35:U35"/>
    <mergeCell ref="W35:X35"/>
    <mergeCell ref="R1:AC1"/>
    <mergeCell ref="Z6:AC6"/>
    <mergeCell ref="AA7:AC7"/>
    <mergeCell ref="Y33:Z33"/>
    <mergeCell ref="AC33:AD33"/>
    <mergeCell ref="R16:S16"/>
    <mergeCell ref="R17:S17"/>
    <mergeCell ref="S3:T3"/>
    <mergeCell ref="S4:T4"/>
    <mergeCell ref="R23:S23"/>
    <mergeCell ref="AE33:AF33"/>
    <mergeCell ref="R34:S34"/>
    <mergeCell ref="T34:U34"/>
    <mergeCell ref="W34:X34"/>
    <mergeCell ref="Y34:Z34"/>
    <mergeCell ref="AC34:AD34"/>
    <mergeCell ref="AE34:AF34"/>
    <mergeCell ref="R33:S33"/>
    <mergeCell ref="T33:U33"/>
    <mergeCell ref="W33:X33"/>
    <mergeCell ref="AE35:AF35"/>
    <mergeCell ref="R36:S36"/>
    <mergeCell ref="T36:U36"/>
    <mergeCell ref="W36:X36"/>
    <mergeCell ref="Y36:Z36"/>
    <mergeCell ref="AC36:AD36"/>
    <mergeCell ref="AE36:AF36"/>
    <mergeCell ref="Y35:Z35"/>
    <mergeCell ref="AC38:AD38"/>
    <mergeCell ref="AE38:AF38"/>
    <mergeCell ref="R37:S37"/>
    <mergeCell ref="T37:U37"/>
    <mergeCell ref="W37:X37"/>
    <mergeCell ref="Y37:Z37"/>
    <mergeCell ref="AC37:AD37"/>
    <mergeCell ref="AE37:AF37"/>
    <mergeCell ref="R38:S38"/>
    <mergeCell ref="T38:U38"/>
    <mergeCell ref="W38:X38"/>
    <mergeCell ref="Y38:Z38"/>
    <mergeCell ref="R42:R43"/>
    <mergeCell ref="R9:S9"/>
    <mergeCell ref="R10:S10"/>
    <mergeCell ref="R11:S11"/>
    <mergeCell ref="R12:S12"/>
    <mergeCell ref="R13:S13"/>
    <mergeCell ref="R14:S14"/>
    <mergeCell ref="R15:S15"/>
  </mergeCells>
  <printOptions/>
  <pageMargins left="0.5462962962962963" right="0.4074074074074074" top="0.25" bottom="0.23148148148148148" header="0.21999999999999997" footer="0.150000000000000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G111"/>
  <sheetViews>
    <sheetView showGridLines="0" zoomScale="125" zoomScaleNormal="125" workbookViewId="0" topLeftCell="A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8</v>
      </c>
      <c r="E1" s="103" t="s">
        <v>17</v>
      </c>
      <c r="F1" s="104"/>
      <c r="G1" s="204" t="s">
        <v>65</v>
      </c>
      <c r="H1" s="205"/>
      <c r="I1" s="205"/>
      <c r="J1" s="205"/>
      <c r="K1" s="206"/>
      <c r="L1" s="105"/>
      <c r="M1" s="200" t="s">
        <v>48</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38</v>
      </c>
      <c r="H2" s="208"/>
      <c r="I2" s="208"/>
      <c r="J2" s="208"/>
      <c r="K2" s="208"/>
      <c r="L2" s="104"/>
      <c r="M2" s="209" t="s">
        <v>32</v>
      </c>
      <c r="N2" s="210"/>
      <c r="O2" s="210"/>
      <c r="P2" s="211"/>
      <c r="Q2" s="56"/>
      <c r="R2" s="5"/>
      <c r="S2" s="4"/>
      <c r="AD2" s="93"/>
      <c r="AE2" s="3" t="s">
        <v>31</v>
      </c>
    </row>
    <row r="3" spans="1:29" ht="16.5" customHeight="1">
      <c r="A3" s="99"/>
      <c r="B3" s="106" t="s">
        <v>18</v>
      </c>
      <c r="C3" s="202">
        <f>S3</f>
        <v>0</v>
      </c>
      <c r="D3" s="203"/>
      <c r="E3" s="107" t="s">
        <v>19</v>
      </c>
      <c r="F3" s="103" t="s">
        <v>28</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14</v>
      </c>
      <c r="E6" s="222" t="s">
        <v>49</v>
      </c>
      <c r="F6" s="222" t="s">
        <v>50</v>
      </c>
      <c r="G6" s="222" t="s">
        <v>51</v>
      </c>
      <c r="H6" s="241" t="s">
        <v>52</v>
      </c>
      <c r="I6" s="242"/>
      <c r="J6" s="234" t="s">
        <v>45</v>
      </c>
      <c r="K6" s="235"/>
      <c r="L6" s="235"/>
      <c r="M6" s="235"/>
      <c r="N6" s="235"/>
      <c r="O6" s="236"/>
      <c r="P6" s="237" t="s">
        <v>43</v>
      </c>
      <c r="Q6" s="59"/>
      <c r="R6" s="91">
        <v>2017</v>
      </c>
      <c r="S6" s="89" t="s">
        <v>68</v>
      </c>
      <c r="T6" s="224" t="s">
        <v>14</v>
      </c>
      <c r="U6" s="224" t="s">
        <v>49</v>
      </c>
      <c r="V6" s="224" t="s">
        <v>50</v>
      </c>
      <c r="W6" s="224" t="s">
        <v>51</v>
      </c>
      <c r="X6" s="226" t="s">
        <v>52</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37</v>
      </c>
      <c r="K7" s="230" t="s">
        <v>15</v>
      </c>
      <c r="L7" s="231"/>
      <c r="M7" s="232"/>
      <c r="N7" s="233"/>
      <c r="O7" s="47" t="s">
        <v>16</v>
      </c>
      <c r="P7" s="238"/>
      <c r="Q7" s="60"/>
      <c r="R7" s="92">
        <v>8</v>
      </c>
      <c r="S7" s="90" t="s">
        <v>30</v>
      </c>
      <c r="T7" s="225"/>
      <c r="U7" s="225"/>
      <c r="V7" s="225"/>
      <c r="W7" s="225"/>
      <c r="X7" s="228"/>
      <c r="Y7" s="229"/>
      <c r="Z7" s="10" t="s">
        <v>37</v>
      </c>
      <c r="AA7" s="187" t="s">
        <v>15</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47</v>
      </c>
      <c r="L8" s="48" t="s">
        <v>46</v>
      </c>
      <c r="M8" s="48" t="s">
        <v>11</v>
      </c>
      <c r="N8" s="48" t="s">
        <v>12</v>
      </c>
      <c r="O8" s="48" t="s">
        <v>39</v>
      </c>
      <c r="P8" s="50" t="s">
        <v>8</v>
      </c>
      <c r="Q8" s="61"/>
      <c r="R8" s="194" t="s">
        <v>60</v>
      </c>
      <c r="S8" s="195"/>
      <c r="T8" s="71" t="s">
        <v>0</v>
      </c>
      <c r="U8" s="71" t="s">
        <v>9</v>
      </c>
      <c r="V8" s="72" t="s">
        <v>53</v>
      </c>
      <c r="W8" s="72" t="s">
        <v>40</v>
      </c>
      <c r="X8" s="71" t="s">
        <v>61</v>
      </c>
      <c r="Y8" s="71" t="s">
        <v>62</v>
      </c>
      <c r="Z8" s="71" t="s">
        <v>21</v>
      </c>
      <c r="AA8" s="71" t="s">
        <v>47</v>
      </c>
      <c r="AB8" s="71" t="s">
        <v>46</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H9+I9+J9</f>
        <v>0</v>
      </c>
      <c r="G9" s="40">
        <f>IF(E9=0,"",F9/E9)</f>
      </c>
      <c r="H9" s="51">
        <f aca="true" t="shared" si="3" ref="H9:M10">X9</f>
        <v>0</v>
      </c>
      <c r="I9" s="51">
        <f t="shared" si="3"/>
        <v>0</v>
      </c>
      <c r="J9" s="51">
        <f t="shared" si="3"/>
        <v>0</v>
      </c>
      <c r="K9" s="51">
        <f t="shared" si="3"/>
        <v>0</v>
      </c>
      <c r="L9" s="51">
        <f t="shared" si="3"/>
        <v>0</v>
      </c>
      <c r="M9" s="51">
        <f t="shared" si="3"/>
        <v>0</v>
      </c>
      <c r="N9" s="33">
        <f>K9+L9+M9</f>
        <v>0</v>
      </c>
      <c r="O9" s="33">
        <f>J9+N9</f>
        <v>0</v>
      </c>
      <c r="P9" s="41" t="str">
        <f>IF(D9=0," ",O9/D9)</f>
        <v> </v>
      </c>
      <c r="Q9" s="45"/>
      <c r="R9" s="143"/>
      <c r="S9" s="144"/>
      <c r="T9" s="77"/>
      <c r="U9" s="78"/>
      <c r="V9" s="78"/>
      <c r="W9" s="79">
        <f aca="true" t="shared" si="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aca="true" t="shared" si="5" ref="F10:F29">H10+I10+J10</f>
        <v>0</v>
      </c>
      <c r="G10" s="39">
        <f aca="true" t="shared" si="6" ref="G10:G29">IF(E10=0,"",F10/E10)</f>
      </c>
      <c r="H10" s="52">
        <f t="shared" si="3"/>
        <v>0</v>
      </c>
      <c r="I10" s="52">
        <f t="shared" si="3"/>
        <v>0</v>
      </c>
      <c r="J10" s="52">
        <f t="shared" si="3"/>
        <v>0</v>
      </c>
      <c r="K10" s="52">
        <f t="shared" si="3"/>
        <v>0</v>
      </c>
      <c r="L10" s="52">
        <f t="shared" si="3"/>
        <v>0</v>
      </c>
      <c r="M10" s="52">
        <f t="shared" si="3"/>
        <v>0</v>
      </c>
      <c r="N10" s="38">
        <f aca="true" t="shared" si="7" ref="N10:N30">K10+L10+M10</f>
        <v>0</v>
      </c>
      <c r="O10" s="38">
        <f aca="true" t="shared" si="8" ref="O10:O29">J10+N10</f>
        <v>0</v>
      </c>
      <c r="P10" s="42" t="str">
        <f aca="true" t="shared" si="9" ref="P10:P29">IF(D10=0," ",O10/D10)</f>
        <v> </v>
      </c>
      <c r="Q10" s="45"/>
      <c r="R10" s="143"/>
      <c r="S10" s="144"/>
      <c r="T10" s="77"/>
      <c r="U10" s="78"/>
      <c r="V10" s="78"/>
      <c r="W10" s="79">
        <f t="shared" si="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5"/>
        <v>0</v>
      </c>
      <c r="G11" s="40">
        <f t="shared" si="6"/>
      </c>
      <c r="H11" s="51">
        <f aca="true" t="shared" si="10" ref="H11:H29">X11</f>
        <v>0</v>
      </c>
      <c r="I11" s="51">
        <f aca="true" t="shared" si="11" ref="I11:I29">Y11</f>
        <v>0</v>
      </c>
      <c r="J11" s="51">
        <f aca="true" t="shared" si="12" ref="J11:M29">Z11</f>
        <v>0</v>
      </c>
      <c r="K11" s="51">
        <f t="shared" si="12"/>
        <v>0</v>
      </c>
      <c r="L11" s="51">
        <f t="shared" si="12"/>
        <v>0</v>
      </c>
      <c r="M11" s="51">
        <f t="shared" si="12"/>
        <v>0</v>
      </c>
      <c r="N11" s="33">
        <f t="shared" si="7"/>
        <v>0</v>
      </c>
      <c r="O11" s="33">
        <f t="shared" si="8"/>
        <v>0</v>
      </c>
      <c r="P11" s="41" t="str">
        <f t="shared" si="9"/>
        <v> </v>
      </c>
      <c r="Q11" s="45"/>
      <c r="R11" s="143"/>
      <c r="S11" s="144"/>
      <c r="T11" s="77"/>
      <c r="U11" s="78"/>
      <c r="V11" s="78"/>
      <c r="W11" s="79">
        <f t="shared" si="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5"/>
        <v>0</v>
      </c>
      <c r="G12" s="39">
        <f t="shared" si="6"/>
      </c>
      <c r="H12" s="52">
        <f t="shared" si="10"/>
        <v>0</v>
      </c>
      <c r="I12" s="52">
        <f t="shared" si="11"/>
        <v>0</v>
      </c>
      <c r="J12" s="52">
        <f t="shared" si="12"/>
        <v>0</v>
      </c>
      <c r="K12" s="52">
        <f t="shared" si="12"/>
        <v>0</v>
      </c>
      <c r="L12" s="52">
        <f t="shared" si="12"/>
        <v>0</v>
      </c>
      <c r="M12" s="52">
        <f t="shared" si="12"/>
        <v>0</v>
      </c>
      <c r="N12" s="38">
        <f t="shared" si="7"/>
        <v>0</v>
      </c>
      <c r="O12" s="38">
        <f t="shared" si="8"/>
        <v>0</v>
      </c>
      <c r="P12" s="42" t="str">
        <f t="shared" si="9"/>
        <v> </v>
      </c>
      <c r="Q12" s="45"/>
      <c r="R12" s="143"/>
      <c r="S12" s="144"/>
      <c r="T12" s="77"/>
      <c r="U12" s="78"/>
      <c r="V12" s="78"/>
      <c r="W12" s="79">
        <f t="shared" si="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5"/>
        <v>0</v>
      </c>
      <c r="G13" s="40">
        <f t="shared" si="6"/>
      </c>
      <c r="H13" s="51">
        <f t="shared" si="10"/>
        <v>0</v>
      </c>
      <c r="I13" s="51">
        <f t="shared" si="11"/>
        <v>0</v>
      </c>
      <c r="J13" s="51">
        <f t="shared" si="12"/>
        <v>0</v>
      </c>
      <c r="K13" s="51">
        <f t="shared" si="12"/>
        <v>0</v>
      </c>
      <c r="L13" s="51">
        <f t="shared" si="12"/>
        <v>0</v>
      </c>
      <c r="M13" s="51">
        <f t="shared" si="12"/>
        <v>0</v>
      </c>
      <c r="N13" s="33">
        <f t="shared" si="7"/>
        <v>0</v>
      </c>
      <c r="O13" s="33">
        <f t="shared" si="8"/>
        <v>0</v>
      </c>
      <c r="P13" s="41" t="str">
        <f t="shared" si="9"/>
        <v> </v>
      </c>
      <c r="Q13" s="45"/>
      <c r="R13" s="143"/>
      <c r="S13" s="144"/>
      <c r="T13" s="77"/>
      <c r="U13" s="78"/>
      <c r="V13" s="78"/>
      <c r="W13" s="79">
        <f t="shared" si="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5"/>
        <v>0</v>
      </c>
      <c r="G14" s="39">
        <f t="shared" si="6"/>
      </c>
      <c r="H14" s="52">
        <f t="shared" si="10"/>
        <v>0</v>
      </c>
      <c r="I14" s="52">
        <f t="shared" si="11"/>
        <v>0</v>
      </c>
      <c r="J14" s="52">
        <f t="shared" si="12"/>
        <v>0</v>
      </c>
      <c r="K14" s="52">
        <f t="shared" si="12"/>
        <v>0</v>
      </c>
      <c r="L14" s="52">
        <f t="shared" si="12"/>
        <v>0</v>
      </c>
      <c r="M14" s="52">
        <f t="shared" si="12"/>
        <v>0</v>
      </c>
      <c r="N14" s="38">
        <f t="shared" si="7"/>
        <v>0</v>
      </c>
      <c r="O14" s="38">
        <f t="shared" si="8"/>
        <v>0</v>
      </c>
      <c r="P14" s="42" t="str">
        <f t="shared" si="9"/>
        <v> </v>
      </c>
      <c r="Q14" s="45"/>
      <c r="R14" s="143"/>
      <c r="S14" s="144"/>
      <c r="T14" s="77"/>
      <c r="U14" s="78"/>
      <c r="V14" s="78"/>
      <c r="W14" s="79">
        <f t="shared" si="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5"/>
        <v>0</v>
      </c>
      <c r="G15" s="40">
        <f t="shared" si="6"/>
      </c>
      <c r="H15" s="51">
        <f t="shared" si="10"/>
        <v>0</v>
      </c>
      <c r="I15" s="51">
        <f t="shared" si="11"/>
        <v>0</v>
      </c>
      <c r="J15" s="51">
        <f t="shared" si="12"/>
        <v>0</v>
      </c>
      <c r="K15" s="51">
        <f t="shared" si="12"/>
        <v>0</v>
      </c>
      <c r="L15" s="51">
        <f t="shared" si="12"/>
        <v>0</v>
      </c>
      <c r="M15" s="51">
        <f t="shared" si="12"/>
        <v>0</v>
      </c>
      <c r="N15" s="33">
        <f t="shared" si="7"/>
        <v>0</v>
      </c>
      <c r="O15" s="33">
        <f t="shared" si="8"/>
        <v>0</v>
      </c>
      <c r="P15" s="41" t="str">
        <f t="shared" si="9"/>
        <v> </v>
      </c>
      <c r="Q15" s="45"/>
      <c r="R15" s="143"/>
      <c r="S15" s="144"/>
      <c r="T15" s="77"/>
      <c r="U15" s="78"/>
      <c r="V15" s="78"/>
      <c r="W15" s="79">
        <f t="shared" si="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5"/>
        <v>0</v>
      </c>
      <c r="G16" s="39">
        <f t="shared" si="6"/>
      </c>
      <c r="H16" s="52">
        <f t="shared" si="10"/>
        <v>0</v>
      </c>
      <c r="I16" s="52">
        <f t="shared" si="11"/>
        <v>0</v>
      </c>
      <c r="J16" s="52">
        <f t="shared" si="12"/>
        <v>0</v>
      </c>
      <c r="K16" s="52">
        <f t="shared" si="12"/>
        <v>0</v>
      </c>
      <c r="L16" s="52">
        <f t="shared" si="12"/>
        <v>0</v>
      </c>
      <c r="M16" s="52">
        <f t="shared" si="12"/>
        <v>0</v>
      </c>
      <c r="N16" s="38">
        <f t="shared" si="7"/>
        <v>0</v>
      </c>
      <c r="O16" s="38">
        <f t="shared" si="8"/>
        <v>0</v>
      </c>
      <c r="P16" s="42" t="str">
        <f t="shared" si="9"/>
        <v> </v>
      </c>
      <c r="Q16" s="45"/>
      <c r="R16" s="143"/>
      <c r="S16" s="144"/>
      <c r="T16" s="77"/>
      <c r="U16" s="78"/>
      <c r="V16" s="78"/>
      <c r="W16" s="79">
        <f t="shared" si="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5"/>
        <v>0</v>
      </c>
      <c r="G17" s="40">
        <f t="shared" si="6"/>
      </c>
      <c r="H17" s="51">
        <f t="shared" si="10"/>
        <v>0</v>
      </c>
      <c r="I17" s="51">
        <f t="shared" si="11"/>
        <v>0</v>
      </c>
      <c r="J17" s="51">
        <f t="shared" si="12"/>
        <v>0</v>
      </c>
      <c r="K17" s="51">
        <f t="shared" si="12"/>
        <v>0</v>
      </c>
      <c r="L17" s="51">
        <f t="shared" si="12"/>
        <v>0</v>
      </c>
      <c r="M17" s="51">
        <f t="shared" si="12"/>
        <v>0</v>
      </c>
      <c r="N17" s="33">
        <f t="shared" si="7"/>
        <v>0</v>
      </c>
      <c r="O17" s="33">
        <f t="shared" si="8"/>
        <v>0</v>
      </c>
      <c r="P17" s="41" t="str">
        <f t="shared" si="9"/>
        <v> </v>
      </c>
      <c r="Q17" s="45"/>
      <c r="R17" s="143"/>
      <c r="S17" s="144"/>
      <c r="T17" s="77"/>
      <c r="U17" s="78"/>
      <c r="V17" s="78"/>
      <c r="W17" s="79">
        <f t="shared" si="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5"/>
        <v>0</v>
      </c>
      <c r="G18" s="39">
        <f t="shared" si="6"/>
      </c>
      <c r="H18" s="52">
        <f t="shared" si="10"/>
        <v>0</v>
      </c>
      <c r="I18" s="52">
        <f t="shared" si="11"/>
        <v>0</v>
      </c>
      <c r="J18" s="52">
        <f t="shared" si="12"/>
        <v>0</v>
      </c>
      <c r="K18" s="52">
        <f t="shared" si="12"/>
        <v>0</v>
      </c>
      <c r="L18" s="52">
        <f t="shared" si="12"/>
        <v>0</v>
      </c>
      <c r="M18" s="52">
        <f t="shared" si="12"/>
        <v>0</v>
      </c>
      <c r="N18" s="38">
        <f t="shared" si="7"/>
        <v>0</v>
      </c>
      <c r="O18" s="38">
        <f t="shared" si="8"/>
        <v>0</v>
      </c>
      <c r="P18" s="42" t="str">
        <f t="shared" si="9"/>
        <v> </v>
      </c>
      <c r="Q18" s="45"/>
      <c r="R18" s="143"/>
      <c r="S18" s="144"/>
      <c r="T18" s="77"/>
      <c r="U18" s="78"/>
      <c r="V18" s="78"/>
      <c r="W18" s="79">
        <f t="shared" si="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5"/>
        <v>0</v>
      </c>
      <c r="G19" s="40">
        <f t="shared" si="6"/>
      </c>
      <c r="H19" s="51">
        <f t="shared" si="10"/>
        <v>0</v>
      </c>
      <c r="I19" s="51">
        <f t="shared" si="11"/>
        <v>0</v>
      </c>
      <c r="J19" s="51">
        <f t="shared" si="12"/>
        <v>0</v>
      </c>
      <c r="K19" s="51">
        <f t="shared" si="12"/>
        <v>0</v>
      </c>
      <c r="L19" s="51">
        <f t="shared" si="12"/>
        <v>0</v>
      </c>
      <c r="M19" s="51">
        <f t="shared" si="12"/>
        <v>0</v>
      </c>
      <c r="N19" s="33">
        <f t="shared" si="7"/>
        <v>0</v>
      </c>
      <c r="O19" s="33">
        <f t="shared" si="8"/>
        <v>0</v>
      </c>
      <c r="P19" s="41" t="str">
        <f t="shared" si="9"/>
        <v> </v>
      </c>
      <c r="Q19" s="45"/>
      <c r="R19" s="143"/>
      <c r="S19" s="144"/>
      <c r="T19" s="77"/>
      <c r="U19" s="78"/>
      <c r="V19" s="78"/>
      <c r="W19" s="79">
        <f t="shared" si="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5"/>
        <v>0</v>
      </c>
      <c r="G20" s="39">
        <f t="shared" si="6"/>
      </c>
      <c r="H20" s="52">
        <f t="shared" si="10"/>
        <v>0</v>
      </c>
      <c r="I20" s="52">
        <f t="shared" si="11"/>
        <v>0</v>
      </c>
      <c r="J20" s="52">
        <f t="shared" si="12"/>
        <v>0</v>
      </c>
      <c r="K20" s="52">
        <f t="shared" si="12"/>
        <v>0</v>
      </c>
      <c r="L20" s="52">
        <f t="shared" si="12"/>
        <v>0</v>
      </c>
      <c r="M20" s="52">
        <f t="shared" si="12"/>
        <v>0</v>
      </c>
      <c r="N20" s="38">
        <f t="shared" si="7"/>
        <v>0</v>
      </c>
      <c r="O20" s="38">
        <f t="shared" si="8"/>
        <v>0</v>
      </c>
      <c r="P20" s="42" t="str">
        <f t="shared" si="9"/>
        <v> </v>
      </c>
      <c r="Q20" s="45"/>
      <c r="R20" s="143"/>
      <c r="S20" s="144"/>
      <c r="T20" s="77"/>
      <c r="U20" s="78"/>
      <c r="V20" s="78"/>
      <c r="W20" s="79">
        <f t="shared" si="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5"/>
        <v>0</v>
      </c>
      <c r="G21" s="40">
        <f t="shared" si="6"/>
      </c>
      <c r="H21" s="51">
        <f t="shared" si="10"/>
        <v>0</v>
      </c>
      <c r="I21" s="51">
        <f t="shared" si="11"/>
        <v>0</v>
      </c>
      <c r="J21" s="51">
        <f t="shared" si="12"/>
        <v>0</v>
      </c>
      <c r="K21" s="51">
        <f t="shared" si="12"/>
        <v>0</v>
      </c>
      <c r="L21" s="51">
        <f t="shared" si="12"/>
        <v>0</v>
      </c>
      <c r="M21" s="51">
        <f t="shared" si="12"/>
        <v>0</v>
      </c>
      <c r="N21" s="33">
        <f t="shared" si="7"/>
        <v>0</v>
      </c>
      <c r="O21" s="33">
        <f t="shared" si="8"/>
        <v>0</v>
      </c>
      <c r="P21" s="41" t="str">
        <f t="shared" si="9"/>
        <v> </v>
      </c>
      <c r="Q21" s="45"/>
      <c r="R21" s="143"/>
      <c r="S21" s="144"/>
      <c r="T21" s="77"/>
      <c r="U21" s="78"/>
      <c r="V21" s="78"/>
      <c r="W21" s="79">
        <f t="shared" si="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5"/>
        <v>0</v>
      </c>
      <c r="G22" s="39">
        <f t="shared" si="6"/>
      </c>
      <c r="H22" s="52">
        <f t="shared" si="10"/>
        <v>0</v>
      </c>
      <c r="I22" s="52">
        <f t="shared" si="11"/>
        <v>0</v>
      </c>
      <c r="J22" s="52">
        <f t="shared" si="12"/>
        <v>0</v>
      </c>
      <c r="K22" s="52">
        <f t="shared" si="12"/>
        <v>0</v>
      </c>
      <c r="L22" s="52">
        <f t="shared" si="12"/>
        <v>0</v>
      </c>
      <c r="M22" s="52">
        <f t="shared" si="12"/>
        <v>0</v>
      </c>
      <c r="N22" s="38">
        <f t="shared" si="7"/>
        <v>0</v>
      </c>
      <c r="O22" s="38">
        <f t="shared" si="8"/>
        <v>0</v>
      </c>
      <c r="P22" s="42" t="str">
        <f t="shared" si="9"/>
        <v> </v>
      </c>
      <c r="Q22" s="45"/>
      <c r="R22" s="143"/>
      <c r="S22" s="144"/>
      <c r="T22" s="77"/>
      <c r="U22" s="78"/>
      <c r="V22" s="78"/>
      <c r="W22" s="79">
        <f t="shared" si="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5"/>
        <v>0</v>
      </c>
      <c r="G23" s="40">
        <f t="shared" si="6"/>
      </c>
      <c r="H23" s="51">
        <f t="shared" si="10"/>
        <v>0</v>
      </c>
      <c r="I23" s="51">
        <f t="shared" si="11"/>
        <v>0</v>
      </c>
      <c r="J23" s="51">
        <f t="shared" si="12"/>
        <v>0</v>
      </c>
      <c r="K23" s="51">
        <f t="shared" si="12"/>
        <v>0</v>
      </c>
      <c r="L23" s="51">
        <f t="shared" si="12"/>
        <v>0</v>
      </c>
      <c r="M23" s="51">
        <f t="shared" si="12"/>
        <v>0</v>
      </c>
      <c r="N23" s="33">
        <f t="shared" si="7"/>
        <v>0</v>
      </c>
      <c r="O23" s="33">
        <f t="shared" si="8"/>
        <v>0</v>
      </c>
      <c r="P23" s="41" t="str">
        <f t="shared" si="9"/>
        <v> </v>
      </c>
      <c r="Q23" s="45"/>
      <c r="R23" s="143"/>
      <c r="S23" s="144"/>
      <c r="T23" s="77"/>
      <c r="U23" s="78"/>
      <c r="V23" s="78"/>
      <c r="W23" s="79">
        <f t="shared" si="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5"/>
        <v>0</v>
      </c>
      <c r="G24" s="39">
        <f t="shared" si="6"/>
      </c>
      <c r="H24" s="52">
        <f t="shared" si="10"/>
        <v>0</v>
      </c>
      <c r="I24" s="52">
        <f t="shared" si="11"/>
        <v>0</v>
      </c>
      <c r="J24" s="52">
        <f t="shared" si="12"/>
        <v>0</v>
      </c>
      <c r="K24" s="52">
        <f t="shared" si="12"/>
        <v>0</v>
      </c>
      <c r="L24" s="52">
        <f t="shared" si="12"/>
        <v>0</v>
      </c>
      <c r="M24" s="52">
        <f t="shared" si="12"/>
        <v>0</v>
      </c>
      <c r="N24" s="38">
        <f t="shared" si="7"/>
        <v>0</v>
      </c>
      <c r="O24" s="38">
        <f t="shared" si="8"/>
        <v>0</v>
      </c>
      <c r="P24" s="42" t="str">
        <f t="shared" si="9"/>
        <v> </v>
      </c>
      <c r="Q24" s="45"/>
      <c r="R24" s="143"/>
      <c r="S24" s="144"/>
      <c r="T24" s="77"/>
      <c r="U24" s="78"/>
      <c r="V24" s="78"/>
      <c r="W24" s="79">
        <f t="shared" si="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5"/>
        <v>0</v>
      </c>
      <c r="G25" s="40">
        <f t="shared" si="6"/>
      </c>
      <c r="H25" s="51">
        <f t="shared" si="10"/>
        <v>0</v>
      </c>
      <c r="I25" s="51">
        <f t="shared" si="11"/>
        <v>0</v>
      </c>
      <c r="J25" s="51">
        <f t="shared" si="12"/>
        <v>0</v>
      </c>
      <c r="K25" s="51">
        <f t="shared" si="12"/>
        <v>0</v>
      </c>
      <c r="L25" s="51">
        <f t="shared" si="12"/>
        <v>0</v>
      </c>
      <c r="M25" s="51">
        <f t="shared" si="12"/>
        <v>0</v>
      </c>
      <c r="N25" s="33">
        <f t="shared" si="7"/>
        <v>0</v>
      </c>
      <c r="O25" s="33">
        <f t="shared" si="8"/>
        <v>0</v>
      </c>
      <c r="P25" s="41" t="str">
        <f t="shared" si="9"/>
        <v> </v>
      </c>
      <c r="Q25" s="45"/>
      <c r="R25" s="143"/>
      <c r="S25" s="144"/>
      <c r="T25" s="77"/>
      <c r="U25" s="78"/>
      <c r="V25" s="78"/>
      <c r="W25" s="79">
        <f t="shared" si="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5"/>
        <v>0</v>
      </c>
      <c r="G26" s="39">
        <f t="shared" si="6"/>
      </c>
      <c r="H26" s="52">
        <f t="shared" si="10"/>
        <v>0</v>
      </c>
      <c r="I26" s="52">
        <f t="shared" si="11"/>
        <v>0</v>
      </c>
      <c r="J26" s="52">
        <f t="shared" si="12"/>
        <v>0</v>
      </c>
      <c r="K26" s="52">
        <f t="shared" si="12"/>
        <v>0</v>
      </c>
      <c r="L26" s="52">
        <f t="shared" si="12"/>
        <v>0</v>
      </c>
      <c r="M26" s="52">
        <f t="shared" si="12"/>
        <v>0</v>
      </c>
      <c r="N26" s="38">
        <f t="shared" si="7"/>
        <v>0</v>
      </c>
      <c r="O26" s="38">
        <f t="shared" si="8"/>
        <v>0</v>
      </c>
      <c r="P26" s="42" t="str">
        <f t="shared" si="9"/>
        <v> </v>
      </c>
      <c r="Q26" s="45"/>
      <c r="R26" s="143"/>
      <c r="S26" s="144"/>
      <c r="T26" s="77"/>
      <c r="U26" s="78"/>
      <c r="V26" s="78"/>
      <c r="W26" s="79">
        <f t="shared" si="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5"/>
        <v>0</v>
      </c>
      <c r="G27" s="40">
        <f t="shared" si="6"/>
      </c>
      <c r="H27" s="51">
        <f t="shared" si="10"/>
        <v>0</v>
      </c>
      <c r="I27" s="51">
        <f t="shared" si="11"/>
        <v>0</v>
      </c>
      <c r="J27" s="51">
        <f t="shared" si="12"/>
        <v>0</v>
      </c>
      <c r="K27" s="51">
        <f t="shared" si="12"/>
        <v>0</v>
      </c>
      <c r="L27" s="51">
        <f t="shared" si="12"/>
        <v>0</v>
      </c>
      <c r="M27" s="51">
        <f t="shared" si="12"/>
        <v>0</v>
      </c>
      <c r="N27" s="33">
        <f t="shared" si="7"/>
        <v>0</v>
      </c>
      <c r="O27" s="33">
        <f t="shared" si="8"/>
        <v>0</v>
      </c>
      <c r="P27" s="41" t="str">
        <f t="shared" si="9"/>
        <v> </v>
      </c>
      <c r="Q27" s="45"/>
      <c r="R27" s="143"/>
      <c r="S27" s="144"/>
      <c r="T27" s="77"/>
      <c r="U27" s="78"/>
      <c r="V27" s="78"/>
      <c r="W27" s="79">
        <f t="shared" si="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5"/>
        <v>0</v>
      </c>
      <c r="G28" s="39">
        <f t="shared" si="6"/>
      </c>
      <c r="H28" s="52">
        <f t="shared" si="10"/>
        <v>0</v>
      </c>
      <c r="I28" s="52">
        <f t="shared" si="11"/>
        <v>0</v>
      </c>
      <c r="J28" s="52">
        <f t="shared" si="12"/>
        <v>0</v>
      </c>
      <c r="K28" s="52">
        <f t="shared" si="12"/>
        <v>0</v>
      </c>
      <c r="L28" s="52">
        <f t="shared" si="12"/>
        <v>0</v>
      </c>
      <c r="M28" s="52">
        <f t="shared" si="12"/>
        <v>0</v>
      </c>
      <c r="N28" s="38">
        <f t="shared" si="7"/>
        <v>0</v>
      </c>
      <c r="O28" s="38">
        <f t="shared" si="8"/>
        <v>0</v>
      </c>
      <c r="P28" s="42" t="str">
        <f t="shared" si="9"/>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5"/>
        <v>0</v>
      </c>
      <c r="G29" s="40">
        <f t="shared" si="6"/>
      </c>
      <c r="H29" s="51">
        <f t="shared" si="10"/>
        <v>0</v>
      </c>
      <c r="I29" s="51">
        <f t="shared" si="11"/>
        <v>0</v>
      </c>
      <c r="J29" s="51">
        <f t="shared" si="12"/>
        <v>0</v>
      </c>
      <c r="K29" s="51">
        <f t="shared" si="12"/>
        <v>0</v>
      </c>
      <c r="L29" s="51">
        <f t="shared" si="12"/>
        <v>0</v>
      </c>
      <c r="M29" s="51">
        <f t="shared" si="12"/>
        <v>0</v>
      </c>
      <c r="N29" s="33">
        <f t="shared" si="7"/>
        <v>0</v>
      </c>
      <c r="O29" s="33">
        <f t="shared" si="8"/>
        <v>0</v>
      </c>
      <c r="P29" s="41" t="str">
        <f t="shared" si="9"/>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IF(E30=0,"",F30/E30)</f>
      </c>
      <c r="H30" s="53">
        <f aca="true" t="shared" si="13" ref="H30:M30">SUM(H9:H29)</f>
        <v>0</v>
      </c>
      <c r="I30" s="53">
        <f t="shared" si="13"/>
        <v>0</v>
      </c>
      <c r="J30" s="53">
        <f t="shared" si="13"/>
        <v>0</v>
      </c>
      <c r="K30" s="53">
        <f t="shared" si="13"/>
        <v>0</v>
      </c>
      <c r="L30" s="53">
        <f t="shared" si="13"/>
        <v>0</v>
      </c>
      <c r="M30" s="53">
        <f t="shared" si="13"/>
        <v>0</v>
      </c>
      <c r="N30" s="43">
        <f t="shared" si="7"/>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64</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24</v>
      </c>
      <c r="S33" s="179"/>
      <c r="T33" s="180" t="s">
        <v>60</v>
      </c>
      <c r="U33" s="181"/>
      <c r="V33" s="81" t="s">
        <v>25</v>
      </c>
      <c r="W33" s="182" t="s">
        <v>24</v>
      </c>
      <c r="X33" s="179"/>
      <c r="Y33" s="180" t="s">
        <v>60</v>
      </c>
      <c r="Z33" s="189"/>
      <c r="AA33" s="83" t="s">
        <v>25</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27</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47</v>
      </c>
      <c r="AB40" s="84" t="s">
        <v>46</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G111"/>
  <sheetViews>
    <sheetView showGridLines="0" zoomScale="125" zoomScaleNormal="125" workbookViewId="0" topLeftCell="K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9</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2017</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9</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101</v>
      </c>
      <c r="W33" s="182" t="s">
        <v>102</v>
      </c>
      <c r="X33" s="179"/>
      <c r="Y33" s="180" t="s">
        <v>60</v>
      </c>
      <c r="Z33" s="189"/>
      <c r="AA33" s="83" t="s">
        <v>101</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R42:R43"/>
    <mergeCell ref="R45:R46"/>
    <mergeCell ref="R48:R49"/>
    <mergeCell ref="R51:R52"/>
    <mergeCell ref="R38:S38"/>
    <mergeCell ref="T38:U38"/>
    <mergeCell ref="W38:X38"/>
    <mergeCell ref="Y38:Z38"/>
    <mergeCell ref="AC36:AD36"/>
    <mergeCell ref="AE36:AF36"/>
    <mergeCell ref="R37:S37"/>
    <mergeCell ref="T37:U37"/>
    <mergeCell ref="W37:X37"/>
    <mergeCell ref="Y37:Z37"/>
    <mergeCell ref="AC38:AD38"/>
    <mergeCell ref="AE38:AF38"/>
    <mergeCell ref="AC37:AD37"/>
    <mergeCell ref="AE37:AF37"/>
    <mergeCell ref="AC35:AD35"/>
    <mergeCell ref="AE35:AF35"/>
    <mergeCell ref="R36:S36"/>
    <mergeCell ref="T36:U36"/>
    <mergeCell ref="R35:S35"/>
    <mergeCell ref="T35:U35"/>
    <mergeCell ref="W35:X35"/>
    <mergeCell ref="Y35:Z35"/>
    <mergeCell ref="W36:X36"/>
    <mergeCell ref="Y36:Z36"/>
    <mergeCell ref="AE33:AF33"/>
    <mergeCell ref="R34:S34"/>
    <mergeCell ref="T34:U34"/>
    <mergeCell ref="W34:X34"/>
    <mergeCell ref="Y34:Z34"/>
    <mergeCell ref="AC34:AD34"/>
    <mergeCell ref="AE34:AF34"/>
    <mergeCell ref="W33:X33"/>
    <mergeCell ref="Y33:Z33"/>
    <mergeCell ref="B30:C30"/>
    <mergeCell ref="B33:P33"/>
    <mergeCell ref="R33:S33"/>
    <mergeCell ref="T33:U33"/>
    <mergeCell ref="R30:AC30"/>
    <mergeCell ref="AC33:AD33"/>
    <mergeCell ref="B26:C26"/>
    <mergeCell ref="R26:S26"/>
    <mergeCell ref="B27:C27"/>
    <mergeCell ref="R27:S27"/>
    <mergeCell ref="B21:C21"/>
    <mergeCell ref="R21:S21"/>
    <mergeCell ref="B28:C28"/>
    <mergeCell ref="B29:C29"/>
    <mergeCell ref="B23:C23"/>
    <mergeCell ref="R23:S23"/>
    <mergeCell ref="B24:C24"/>
    <mergeCell ref="R24:S24"/>
    <mergeCell ref="B25:C25"/>
    <mergeCell ref="R25:S25"/>
    <mergeCell ref="B22:C22"/>
    <mergeCell ref="R22:S22"/>
    <mergeCell ref="B17:C17"/>
    <mergeCell ref="R17:S17"/>
    <mergeCell ref="B18:C18"/>
    <mergeCell ref="R18:S18"/>
    <mergeCell ref="B19:C19"/>
    <mergeCell ref="R19:S19"/>
    <mergeCell ref="B20:C20"/>
    <mergeCell ref="R20:S20"/>
    <mergeCell ref="B14:C14"/>
    <mergeCell ref="R14:S14"/>
    <mergeCell ref="B15:C15"/>
    <mergeCell ref="R15:S15"/>
    <mergeCell ref="B16:C16"/>
    <mergeCell ref="R16:S16"/>
    <mergeCell ref="R10:S10"/>
    <mergeCell ref="B11:C11"/>
    <mergeCell ref="R11:S11"/>
    <mergeCell ref="B12:C12"/>
    <mergeCell ref="R12:S12"/>
    <mergeCell ref="B13:C13"/>
    <mergeCell ref="R13:S13"/>
    <mergeCell ref="B10:C10"/>
    <mergeCell ref="X6:Y7"/>
    <mergeCell ref="Z6:AC6"/>
    <mergeCell ref="AE6:AF27"/>
    <mergeCell ref="K7:N7"/>
    <mergeCell ref="AA7:AC7"/>
    <mergeCell ref="J6:O6"/>
    <mergeCell ref="P6:P7"/>
    <mergeCell ref="T6:T7"/>
    <mergeCell ref="U6:U7"/>
    <mergeCell ref="V6:V7"/>
    <mergeCell ref="B8:C8"/>
    <mergeCell ref="R8:S8"/>
    <mergeCell ref="B9:C9"/>
    <mergeCell ref="R9:S9"/>
    <mergeCell ref="W6:W7"/>
    <mergeCell ref="B6:C7"/>
    <mergeCell ref="D6:D7"/>
    <mergeCell ref="E6:E7"/>
    <mergeCell ref="F6:F7"/>
    <mergeCell ref="G6:G7"/>
    <mergeCell ref="H6:I7"/>
    <mergeCell ref="G1:K1"/>
    <mergeCell ref="M1:P1"/>
    <mergeCell ref="R1:AC1"/>
    <mergeCell ref="G2:K2"/>
    <mergeCell ref="M2:P4"/>
    <mergeCell ref="U3:AC4"/>
    <mergeCell ref="C3:D3"/>
    <mergeCell ref="S3:T3"/>
    <mergeCell ref="C4:D4"/>
    <mergeCell ref="S4:T4"/>
  </mergeCells>
  <printOptions/>
  <pageMargins left="0.5462962962962963" right="0.4074074074074074" top="0.25" bottom="0.23148148148148148" header="0.21999999999999997" footer="0.150000000000000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G111"/>
  <sheetViews>
    <sheetView showGridLines="0" zoomScale="125" zoomScaleNormal="125" workbookViewId="0" topLeftCell="K4">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10</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2017</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10</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104</v>
      </c>
      <c r="W33" s="182" t="s">
        <v>105</v>
      </c>
      <c r="X33" s="179"/>
      <c r="Y33" s="180" t="s">
        <v>60</v>
      </c>
      <c r="Z33" s="189"/>
      <c r="AA33" s="83" t="s">
        <v>104</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G111"/>
  <sheetViews>
    <sheetView showGridLines="0" zoomScale="125" zoomScaleNormal="125" workbookViewId="0" topLeftCell="K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11</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2017</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11</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106</v>
      </c>
      <c r="W33" s="182" t="s">
        <v>107</v>
      </c>
      <c r="X33" s="179"/>
      <c r="Y33" s="180" t="s">
        <v>60</v>
      </c>
      <c r="Z33" s="189"/>
      <c r="AA33" s="83" t="s">
        <v>106</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R42:R43"/>
    <mergeCell ref="R45:R46"/>
    <mergeCell ref="R48:R49"/>
    <mergeCell ref="R51:R52"/>
    <mergeCell ref="R38:S38"/>
    <mergeCell ref="T38:U38"/>
    <mergeCell ref="W38:X38"/>
    <mergeCell ref="Y38:Z38"/>
    <mergeCell ref="AC36:AD36"/>
    <mergeCell ref="AE36:AF36"/>
    <mergeCell ref="R37:S37"/>
    <mergeCell ref="T37:U37"/>
    <mergeCell ref="W37:X37"/>
    <mergeCell ref="Y37:Z37"/>
    <mergeCell ref="AC38:AD38"/>
    <mergeCell ref="AE38:AF38"/>
    <mergeCell ref="AC37:AD37"/>
    <mergeCell ref="AE37:AF37"/>
    <mergeCell ref="AC35:AD35"/>
    <mergeCell ref="AE35:AF35"/>
    <mergeCell ref="R36:S36"/>
    <mergeCell ref="T36:U36"/>
    <mergeCell ref="R35:S35"/>
    <mergeCell ref="T35:U35"/>
    <mergeCell ref="W35:X35"/>
    <mergeCell ref="Y35:Z35"/>
    <mergeCell ref="W36:X36"/>
    <mergeCell ref="Y36:Z36"/>
    <mergeCell ref="AE33:AF33"/>
    <mergeCell ref="R34:S34"/>
    <mergeCell ref="T34:U34"/>
    <mergeCell ref="W34:X34"/>
    <mergeCell ref="Y34:Z34"/>
    <mergeCell ref="AC34:AD34"/>
    <mergeCell ref="AE34:AF34"/>
    <mergeCell ref="W33:X33"/>
    <mergeCell ref="Y33:Z33"/>
    <mergeCell ref="B30:C30"/>
    <mergeCell ref="B33:P33"/>
    <mergeCell ref="R33:S33"/>
    <mergeCell ref="T33:U33"/>
    <mergeCell ref="R30:AC30"/>
    <mergeCell ref="AC33:AD33"/>
    <mergeCell ref="B26:C26"/>
    <mergeCell ref="R26:S26"/>
    <mergeCell ref="B27:C27"/>
    <mergeCell ref="R27:S27"/>
    <mergeCell ref="B21:C21"/>
    <mergeCell ref="R21:S21"/>
    <mergeCell ref="B28:C28"/>
    <mergeCell ref="B29:C29"/>
    <mergeCell ref="B23:C23"/>
    <mergeCell ref="R23:S23"/>
    <mergeCell ref="B24:C24"/>
    <mergeCell ref="R24:S24"/>
    <mergeCell ref="B25:C25"/>
    <mergeCell ref="R25:S25"/>
    <mergeCell ref="B22:C22"/>
    <mergeCell ref="R22:S22"/>
    <mergeCell ref="B17:C17"/>
    <mergeCell ref="R17:S17"/>
    <mergeCell ref="B18:C18"/>
    <mergeCell ref="R18:S18"/>
    <mergeCell ref="B19:C19"/>
    <mergeCell ref="R19:S19"/>
    <mergeCell ref="B20:C20"/>
    <mergeCell ref="R20:S20"/>
    <mergeCell ref="B14:C14"/>
    <mergeCell ref="R14:S14"/>
    <mergeCell ref="B15:C15"/>
    <mergeCell ref="R15:S15"/>
    <mergeCell ref="B16:C16"/>
    <mergeCell ref="R16:S16"/>
    <mergeCell ref="R10:S10"/>
    <mergeCell ref="B11:C11"/>
    <mergeCell ref="R11:S11"/>
    <mergeCell ref="B12:C12"/>
    <mergeCell ref="R12:S12"/>
    <mergeCell ref="B13:C13"/>
    <mergeCell ref="R13:S13"/>
    <mergeCell ref="B10:C10"/>
    <mergeCell ref="X6:Y7"/>
    <mergeCell ref="Z6:AC6"/>
    <mergeCell ref="AE6:AF27"/>
    <mergeCell ref="K7:N7"/>
    <mergeCell ref="AA7:AC7"/>
    <mergeCell ref="J6:O6"/>
    <mergeCell ref="P6:P7"/>
    <mergeCell ref="T6:T7"/>
    <mergeCell ref="U6:U7"/>
    <mergeCell ref="V6:V7"/>
    <mergeCell ref="B8:C8"/>
    <mergeCell ref="R8:S8"/>
    <mergeCell ref="B9:C9"/>
    <mergeCell ref="R9:S9"/>
    <mergeCell ref="W6:W7"/>
    <mergeCell ref="B6:C7"/>
    <mergeCell ref="D6:D7"/>
    <mergeCell ref="E6:E7"/>
    <mergeCell ref="F6:F7"/>
    <mergeCell ref="G6:G7"/>
    <mergeCell ref="H6:I7"/>
    <mergeCell ref="G1:K1"/>
    <mergeCell ref="M1:P1"/>
    <mergeCell ref="R1:AC1"/>
    <mergeCell ref="G2:K2"/>
    <mergeCell ref="M2:P4"/>
    <mergeCell ref="U3:AC4"/>
    <mergeCell ref="C3:D3"/>
    <mergeCell ref="S3:T3"/>
    <mergeCell ref="C4:D4"/>
    <mergeCell ref="S4:T4"/>
  </mergeCells>
  <printOptions/>
  <pageMargins left="0.5462962962962963" right="0.4074074074074074" top="0.25" bottom="0.23148148148148148" header="0.21999999999999997" footer="0.1500000000000000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G111"/>
  <sheetViews>
    <sheetView showGridLines="0" zoomScale="125" zoomScaleNormal="125" workbookViewId="0" topLeftCell="K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2017</v>
      </c>
      <c r="C1" s="101" t="s">
        <v>68</v>
      </c>
      <c r="D1" s="102">
        <f>R7</f>
        <v>12</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77</v>
      </c>
      <c r="H2" s="208"/>
      <c r="I2" s="208"/>
      <c r="J2" s="208"/>
      <c r="K2" s="208"/>
      <c r="L2" s="104"/>
      <c r="M2" s="209" t="s">
        <v>78</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81</v>
      </c>
      <c r="E6" s="222" t="s">
        <v>82</v>
      </c>
      <c r="F6" s="222" t="s">
        <v>83</v>
      </c>
      <c r="G6" s="222" t="s">
        <v>84</v>
      </c>
      <c r="H6" s="241" t="s">
        <v>85</v>
      </c>
      <c r="I6" s="242"/>
      <c r="J6" s="234" t="s">
        <v>45</v>
      </c>
      <c r="K6" s="235"/>
      <c r="L6" s="235"/>
      <c r="M6" s="235"/>
      <c r="N6" s="235"/>
      <c r="O6" s="236"/>
      <c r="P6" s="237" t="s">
        <v>86</v>
      </c>
      <c r="Q6" s="59"/>
      <c r="R6" s="91">
        <v>2017</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92</v>
      </c>
      <c r="K7" s="230" t="s">
        <v>93</v>
      </c>
      <c r="L7" s="231"/>
      <c r="M7" s="232"/>
      <c r="N7" s="233"/>
      <c r="O7" s="47" t="s">
        <v>94</v>
      </c>
      <c r="P7" s="238"/>
      <c r="Q7" s="60"/>
      <c r="R7" s="92">
        <v>12</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97</v>
      </c>
      <c r="L8" s="48" t="s">
        <v>98</v>
      </c>
      <c r="M8" s="48" t="s">
        <v>11</v>
      </c>
      <c r="N8" s="48" t="s">
        <v>12</v>
      </c>
      <c r="O8" s="48" t="s">
        <v>39</v>
      </c>
      <c r="P8" s="50" t="s">
        <v>8</v>
      </c>
      <c r="Q8" s="61"/>
      <c r="R8" s="194" t="s">
        <v>60</v>
      </c>
      <c r="S8" s="195"/>
      <c r="T8" s="71" t="s">
        <v>0</v>
      </c>
      <c r="U8" s="71" t="s">
        <v>9</v>
      </c>
      <c r="V8" s="72" t="s">
        <v>53</v>
      </c>
      <c r="W8" s="72" t="s">
        <v>40</v>
      </c>
      <c r="X8" s="71" t="s">
        <v>61</v>
      </c>
      <c r="Y8" s="71" t="s">
        <v>62</v>
      </c>
      <c r="Z8" s="71" t="s">
        <v>21</v>
      </c>
      <c r="AA8" s="71" t="s">
        <v>97</v>
      </c>
      <c r="AB8" s="71" t="s">
        <v>98</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100</v>
      </c>
      <c r="S33" s="179"/>
      <c r="T33" s="180" t="s">
        <v>60</v>
      </c>
      <c r="U33" s="181"/>
      <c r="V33" s="81" t="s">
        <v>108</v>
      </c>
      <c r="W33" s="182" t="s">
        <v>109</v>
      </c>
      <c r="X33" s="179"/>
      <c r="Y33" s="180" t="s">
        <v>60</v>
      </c>
      <c r="Z33" s="189"/>
      <c r="AA33" s="83" t="s">
        <v>108</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97</v>
      </c>
      <c r="AB40" s="84" t="s">
        <v>98</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C3:D3"/>
    <mergeCell ref="S3:T3"/>
    <mergeCell ref="C4:D4"/>
    <mergeCell ref="S4:T4"/>
    <mergeCell ref="G1:K1"/>
    <mergeCell ref="M1:P1"/>
    <mergeCell ref="R1:AC1"/>
    <mergeCell ref="G2:K2"/>
    <mergeCell ref="M2:P4"/>
    <mergeCell ref="U3:AC4"/>
    <mergeCell ref="W6:W7"/>
    <mergeCell ref="B6:C7"/>
    <mergeCell ref="D6:D7"/>
    <mergeCell ref="E6:E7"/>
    <mergeCell ref="F6:F7"/>
    <mergeCell ref="G6:G7"/>
    <mergeCell ref="H6:I7"/>
    <mergeCell ref="B8:C8"/>
    <mergeCell ref="R8:S8"/>
    <mergeCell ref="B9:C9"/>
    <mergeCell ref="R9:S9"/>
    <mergeCell ref="X6:Y7"/>
    <mergeCell ref="Z6:AC6"/>
    <mergeCell ref="AE6:AF27"/>
    <mergeCell ref="K7:N7"/>
    <mergeCell ref="AA7:AC7"/>
    <mergeCell ref="J6:O6"/>
    <mergeCell ref="P6:P7"/>
    <mergeCell ref="T6:T7"/>
    <mergeCell ref="U6:U7"/>
    <mergeCell ref="V6:V7"/>
    <mergeCell ref="B16:C16"/>
    <mergeCell ref="R16:S16"/>
    <mergeCell ref="R10:S10"/>
    <mergeCell ref="B11:C11"/>
    <mergeCell ref="R11:S11"/>
    <mergeCell ref="B12:C12"/>
    <mergeCell ref="R12:S12"/>
    <mergeCell ref="B13:C13"/>
    <mergeCell ref="R13:S13"/>
    <mergeCell ref="B10:C10"/>
    <mergeCell ref="B14:C14"/>
    <mergeCell ref="R14:S14"/>
    <mergeCell ref="B15:C15"/>
    <mergeCell ref="R15:S15"/>
    <mergeCell ref="B22:C22"/>
    <mergeCell ref="R22:S22"/>
    <mergeCell ref="B17:C17"/>
    <mergeCell ref="R17:S17"/>
    <mergeCell ref="B18:C18"/>
    <mergeCell ref="R18:S18"/>
    <mergeCell ref="B19:C19"/>
    <mergeCell ref="R19:S19"/>
    <mergeCell ref="B20:C20"/>
    <mergeCell ref="R20:S20"/>
    <mergeCell ref="B21:C21"/>
    <mergeCell ref="R21:S21"/>
    <mergeCell ref="B28:C28"/>
    <mergeCell ref="B29:C29"/>
    <mergeCell ref="B23:C23"/>
    <mergeCell ref="R23:S23"/>
    <mergeCell ref="B24:C24"/>
    <mergeCell ref="R24:S24"/>
    <mergeCell ref="B25:C25"/>
    <mergeCell ref="R25:S25"/>
    <mergeCell ref="B26:C26"/>
    <mergeCell ref="R26:S26"/>
    <mergeCell ref="B27:C27"/>
    <mergeCell ref="R27:S27"/>
    <mergeCell ref="B30:C30"/>
    <mergeCell ref="B33:P33"/>
    <mergeCell ref="R33:S33"/>
    <mergeCell ref="T33:U33"/>
    <mergeCell ref="R30:AC30"/>
    <mergeCell ref="AC33:AD33"/>
    <mergeCell ref="AE33:AF33"/>
    <mergeCell ref="R34:S34"/>
    <mergeCell ref="T34:U34"/>
    <mergeCell ref="W34:X34"/>
    <mergeCell ref="Y34:Z34"/>
    <mergeCell ref="AC34:AD34"/>
    <mergeCell ref="AE34:AF34"/>
    <mergeCell ref="W33:X33"/>
    <mergeCell ref="Y33:Z33"/>
    <mergeCell ref="AC35:AD35"/>
    <mergeCell ref="AE35:AF35"/>
    <mergeCell ref="R36:S36"/>
    <mergeCell ref="T36:U36"/>
    <mergeCell ref="R35:S35"/>
    <mergeCell ref="T35:U35"/>
    <mergeCell ref="W35:X35"/>
    <mergeCell ref="Y35:Z35"/>
    <mergeCell ref="W36:X36"/>
    <mergeCell ref="Y36:Z36"/>
    <mergeCell ref="AC38:AD38"/>
    <mergeCell ref="AE38:AF38"/>
    <mergeCell ref="AC37:AD37"/>
    <mergeCell ref="AE37:AF37"/>
    <mergeCell ref="AC36:AD36"/>
    <mergeCell ref="AE36:AF36"/>
    <mergeCell ref="R37:S37"/>
    <mergeCell ref="T37:U37"/>
    <mergeCell ref="W37:X37"/>
    <mergeCell ref="Y37:Z37"/>
    <mergeCell ref="R38:S38"/>
    <mergeCell ref="T38:U38"/>
    <mergeCell ref="W38:X38"/>
    <mergeCell ref="Y38:Z38"/>
    <mergeCell ref="R42:R43"/>
    <mergeCell ref="R45:R46"/>
    <mergeCell ref="R48:R49"/>
    <mergeCell ref="R51:R52"/>
  </mergeCells>
  <printOptions/>
  <pageMargins left="0.5462962962962963" right="0.4074074074074074" top="0.25" bottom="0.23148148148148148" header="0.21999999999999997" footer="0.1500000000000000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G111"/>
  <sheetViews>
    <sheetView showGridLines="0" zoomScale="125" zoomScaleNormal="125" workbookViewId="0" topLeftCell="K1">
      <selection activeCell="S4" sqref="S4:T4"/>
    </sheetView>
  </sheetViews>
  <sheetFormatPr defaultColWidth="9.00390625" defaultRowHeight="13.5"/>
  <cols>
    <col min="1" max="1" width="4.50390625" style="3" customWidth="1"/>
    <col min="2" max="2" width="10.125" style="3" customWidth="1"/>
    <col min="3" max="3" width="6.50390625" style="2" customWidth="1"/>
    <col min="4" max="4" width="6.875" style="2" customWidth="1"/>
    <col min="5" max="5" width="7.00390625" style="2" customWidth="1"/>
    <col min="6" max="6" width="8.125" style="8" customWidth="1"/>
    <col min="7" max="7" width="7.875" style="8" customWidth="1"/>
    <col min="8" max="8" width="7.50390625" style="2" customWidth="1"/>
    <col min="9" max="9" width="8.125" style="8" customWidth="1"/>
    <col min="10" max="10" width="8.375" style="2" customWidth="1"/>
    <col min="11" max="11" width="8.125" style="8" customWidth="1"/>
    <col min="12" max="12" width="8.125" style="2" customWidth="1"/>
    <col min="13" max="13" width="8.125" style="8" customWidth="1"/>
    <col min="14" max="15" width="8.125" style="2" customWidth="1"/>
    <col min="16" max="16" width="7.875" style="8" customWidth="1"/>
    <col min="17" max="17" width="3.625" style="70" customWidth="1"/>
    <col min="18" max="18" width="12.50390625" style="2" customWidth="1"/>
    <col min="19" max="19" width="7.875" style="2" customWidth="1"/>
    <col min="20" max="20" width="6.00390625" style="2" customWidth="1"/>
    <col min="21" max="21" width="7.50390625" style="2" customWidth="1"/>
    <col min="22" max="22" width="9.00390625" style="2" customWidth="1"/>
    <col min="23" max="24" width="6.875" style="2" customWidth="1"/>
    <col min="25" max="25" width="7.125" style="2" customWidth="1"/>
    <col min="26" max="26" width="7.375" style="2" customWidth="1"/>
    <col min="27" max="27" width="8.00390625" style="2" customWidth="1"/>
    <col min="28" max="28" width="7.125" style="2" customWidth="1"/>
    <col min="29" max="29" width="6.50390625" style="3" customWidth="1"/>
    <col min="30" max="30" width="7.00390625" style="3" customWidth="1"/>
    <col min="31" max="31" width="6.50390625" style="3" customWidth="1"/>
    <col min="32" max="32" width="10.375" style="3" customWidth="1"/>
    <col min="33" max="16384" width="9.00390625" style="3" customWidth="1"/>
  </cols>
  <sheetData>
    <row r="1" spans="1:33" ht="25.5" customHeight="1" thickBot="1">
      <c r="A1" s="99"/>
      <c r="B1" s="100">
        <f>R6</f>
        <v>2018</v>
      </c>
      <c r="C1" s="101" t="s">
        <v>68</v>
      </c>
      <c r="D1" s="102">
        <f>R7</f>
        <v>1</v>
      </c>
      <c r="E1" s="103" t="s">
        <v>17</v>
      </c>
      <c r="F1" s="104"/>
      <c r="G1" s="204" t="s">
        <v>65</v>
      </c>
      <c r="H1" s="205"/>
      <c r="I1" s="205"/>
      <c r="J1" s="205"/>
      <c r="K1" s="206"/>
      <c r="L1" s="105"/>
      <c r="M1" s="200" t="s">
        <v>76</v>
      </c>
      <c r="N1" s="201"/>
      <c r="O1" s="201"/>
      <c r="P1" s="201"/>
      <c r="Q1" s="55"/>
      <c r="R1" s="183" t="s">
        <v>34</v>
      </c>
      <c r="S1" s="184"/>
      <c r="T1" s="184"/>
      <c r="U1" s="184"/>
      <c r="V1" s="184"/>
      <c r="W1" s="184"/>
      <c r="X1" s="184"/>
      <c r="Y1" s="184"/>
      <c r="Z1" s="184"/>
      <c r="AA1" s="184"/>
      <c r="AB1" s="184"/>
      <c r="AC1" s="184"/>
      <c r="AD1" s="32"/>
      <c r="AE1" s="32"/>
      <c r="AF1" s="32"/>
      <c r="AG1" s="32"/>
    </row>
    <row r="2" spans="1:31" ht="15" customHeight="1">
      <c r="A2" s="99"/>
      <c r="B2" s="99"/>
      <c r="C2" s="103"/>
      <c r="D2" s="103"/>
      <c r="E2" s="103"/>
      <c r="F2" s="103"/>
      <c r="G2" s="207" t="s">
        <v>110</v>
      </c>
      <c r="H2" s="208"/>
      <c r="I2" s="208"/>
      <c r="J2" s="208"/>
      <c r="K2" s="208"/>
      <c r="L2" s="104"/>
      <c r="M2" s="209" t="s">
        <v>111</v>
      </c>
      <c r="N2" s="210"/>
      <c r="O2" s="210"/>
      <c r="P2" s="211"/>
      <c r="Q2" s="56"/>
      <c r="R2" s="5"/>
      <c r="S2" s="4"/>
      <c r="AD2" s="93"/>
      <c r="AE2" s="3" t="s">
        <v>31</v>
      </c>
    </row>
    <row r="3" spans="1:29" ht="16.5" customHeight="1">
      <c r="A3" s="99"/>
      <c r="B3" s="106" t="s">
        <v>18</v>
      </c>
      <c r="C3" s="202">
        <f>S3</f>
        <v>0</v>
      </c>
      <c r="D3" s="203"/>
      <c r="E3" s="107" t="s">
        <v>79</v>
      </c>
      <c r="F3" s="103" t="s">
        <v>80</v>
      </c>
      <c r="G3" s="104"/>
      <c r="H3" s="104"/>
      <c r="I3" s="104"/>
      <c r="J3" s="104"/>
      <c r="K3" s="104"/>
      <c r="L3" s="104"/>
      <c r="M3" s="212"/>
      <c r="N3" s="213"/>
      <c r="O3" s="213"/>
      <c r="P3" s="214"/>
      <c r="Q3" s="57"/>
      <c r="R3" s="6" t="s">
        <v>18</v>
      </c>
      <c r="S3" s="192"/>
      <c r="T3" s="193"/>
      <c r="U3" s="252" t="s">
        <v>10</v>
      </c>
      <c r="V3" s="253"/>
      <c r="W3" s="253"/>
      <c r="X3" s="253"/>
      <c r="Y3" s="253"/>
      <c r="Z3" s="253"/>
      <c r="AA3" s="253"/>
      <c r="AB3" s="253"/>
      <c r="AC3" s="253"/>
    </row>
    <row r="4" spans="1:29" ht="16.5" customHeight="1">
      <c r="A4" s="99"/>
      <c r="B4" s="106" t="s">
        <v>69</v>
      </c>
      <c r="C4" s="202">
        <f>S4</f>
        <v>0</v>
      </c>
      <c r="D4" s="203"/>
      <c r="E4" s="107"/>
      <c r="F4" s="108" t="s">
        <v>29</v>
      </c>
      <c r="G4" s="104"/>
      <c r="H4" s="104"/>
      <c r="I4" s="104"/>
      <c r="J4" s="104"/>
      <c r="K4" s="104"/>
      <c r="L4" s="104"/>
      <c r="M4" s="215"/>
      <c r="N4" s="216"/>
      <c r="O4" s="216"/>
      <c r="P4" s="217"/>
      <c r="Q4" s="58"/>
      <c r="R4" s="6" t="s">
        <v>69</v>
      </c>
      <c r="S4" s="192"/>
      <c r="T4" s="193"/>
      <c r="U4" s="254"/>
      <c r="V4" s="253"/>
      <c r="W4" s="253"/>
      <c r="X4" s="253"/>
      <c r="Y4" s="253"/>
      <c r="Z4" s="253"/>
      <c r="AA4" s="253"/>
      <c r="AB4" s="253"/>
      <c r="AC4" s="253"/>
    </row>
    <row r="5" spans="1:27" ht="9.75" customHeight="1" thickBot="1">
      <c r="A5" s="99"/>
      <c r="B5" s="109"/>
      <c r="C5" s="103"/>
      <c r="D5" s="103"/>
      <c r="E5" s="107"/>
      <c r="F5" s="107"/>
      <c r="G5" s="107"/>
      <c r="H5" s="107"/>
      <c r="I5" s="107"/>
      <c r="J5" s="107"/>
      <c r="K5" s="107"/>
      <c r="L5" s="110"/>
      <c r="M5" s="110"/>
      <c r="N5" s="107"/>
      <c r="O5" s="107"/>
      <c r="P5" s="107"/>
      <c r="Q5" s="58"/>
      <c r="R5" s="7"/>
      <c r="S5" s="7"/>
      <c r="T5" s="3"/>
      <c r="U5" s="3"/>
      <c r="V5" s="3"/>
      <c r="W5" s="3"/>
      <c r="X5" s="3"/>
      <c r="Y5" s="3"/>
      <c r="Z5" s="3"/>
      <c r="AA5" s="3"/>
    </row>
    <row r="6" spans="1:32" ht="15" customHeight="1">
      <c r="A6" s="99"/>
      <c r="B6" s="218"/>
      <c r="C6" s="219"/>
      <c r="D6" s="222" t="s">
        <v>112</v>
      </c>
      <c r="E6" s="222" t="s">
        <v>113</v>
      </c>
      <c r="F6" s="222" t="s">
        <v>114</v>
      </c>
      <c r="G6" s="222" t="s">
        <v>115</v>
      </c>
      <c r="H6" s="241" t="s">
        <v>116</v>
      </c>
      <c r="I6" s="242"/>
      <c r="J6" s="234" t="s">
        <v>45</v>
      </c>
      <c r="K6" s="235"/>
      <c r="L6" s="235"/>
      <c r="M6" s="235"/>
      <c r="N6" s="235"/>
      <c r="O6" s="236"/>
      <c r="P6" s="237" t="s">
        <v>117</v>
      </c>
      <c r="Q6" s="59"/>
      <c r="R6" s="91">
        <v>2018</v>
      </c>
      <c r="S6" s="89" t="s">
        <v>68</v>
      </c>
      <c r="T6" s="224" t="s">
        <v>87</v>
      </c>
      <c r="U6" s="224" t="s">
        <v>88</v>
      </c>
      <c r="V6" s="224" t="s">
        <v>89</v>
      </c>
      <c r="W6" s="224" t="s">
        <v>90</v>
      </c>
      <c r="X6" s="226" t="s">
        <v>91</v>
      </c>
      <c r="Y6" s="227"/>
      <c r="Z6" s="185" t="s">
        <v>45</v>
      </c>
      <c r="AA6" s="186"/>
      <c r="AB6" s="186"/>
      <c r="AC6" s="186"/>
      <c r="AD6"/>
      <c r="AE6" s="247" t="s">
        <v>44</v>
      </c>
      <c r="AF6" s="248"/>
    </row>
    <row r="7" spans="1:32" s="11" customFormat="1" ht="13.5" customHeight="1">
      <c r="A7" s="111"/>
      <c r="B7" s="220"/>
      <c r="C7" s="221"/>
      <c r="D7" s="223"/>
      <c r="E7" s="223"/>
      <c r="F7" s="223"/>
      <c r="G7" s="223"/>
      <c r="H7" s="243"/>
      <c r="I7" s="244"/>
      <c r="J7" s="46" t="s">
        <v>95</v>
      </c>
      <c r="K7" s="230" t="s">
        <v>96</v>
      </c>
      <c r="L7" s="231"/>
      <c r="M7" s="232"/>
      <c r="N7" s="233"/>
      <c r="O7" s="47" t="s">
        <v>118</v>
      </c>
      <c r="P7" s="238"/>
      <c r="Q7" s="60"/>
      <c r="R7" s="92">
        <v>1</v>
      </c>
      <c r="S7" s="90" t="s">
        <v>30</v>
      </c>
      <c r="T7" s="225"/>
      <c r="U7" s="225"/>
      <c r="V7" s="225"/>
      <c r="W7" s="225"/>
      <c r="X7" s="228"/>
      <c r="Y7" s="229"/>
      <c r="Z7" s="10" t="s">
        <v>95</v>
      </c>
      <c r="AA7" s="187" t="s">
        <v>96</v>
      </c>
      <c r="AB7" s="188"/>
      <c r="AC7" s="188"/>
      <c r="AD7"/>
      <c r="AE7" s="248"/>
      <c r="AF7" s="248"/>
    </row>
    <row r="8" spans="1:32" ht="40.5" customHeight="1">
      <c r="A8" s="99"/>
      <c r="B8" s="239" t="s">
        <v>60</v>
      </c>
      <c r="C8" s="240"/>
      <c r="D8" s="48" t="s">
        <v>0</v>
      </c>
      <c r="E8" s="48" t="s">
        <v>9</v>
      </c>
      <c r="F8" s="49" t="s">
        <v>53</v>
      </c>
      <c r="G8" s="49" t="s">
        <v>40</v>
      </c>
      <c r="H8" s="48" t="s">
        <v>61</v>
      </c>
      <c r="I8" s="48" t="s">
        <v>62</v>
      </c>
      <c r="J8" s="48" t="s">
        <v>21</v>
      </c>
      <c r="K8" s="48" t="s">
        <v>119</v>
      </c>
      <c r="L8" s="48" t="s">
        <v>120</v>
      </c>
      <c r="M8" s="48" t="s">
        <v>11</v>
      </c>
      <c r="N8" s="48" t="s">
        <v>12</v>
      </c>
      <c r="O8" s="48" t="s">
        <v>39</v>
      </c>
      <c r="P8" s="50" t="s">
        <v>8</v>
      </c>
      <c r="Q8" s="61"/>
      <c r="R8" s="194" t="s">
        <v>60</v>
      </c>
      <c r="S8" s="195"/>
      <c r="T8" s="71" t="s">
        <v>0</v>
      </c>
      <c r="U8" s="71" t="s">
        <v>9</v>
      </c>
      <c r="V8" s="72" t="s">
        <v>53</v>
      </c>
      <c r="W8" s="72" t="s">
        <v>40</v>
      </c>
      <c r="X8" s="71" t="s">
        <v>61</v>
      </c>
      <c r="Y8" s="71" t="s">
        <v>62</v>
      </c>
      <c r="Z8" s="71" t="s">
        <v>21</v>
      </c>
      <c r="AA8" s="71" t="s">
        <v>119</v>
      </c>
      <c r="AB8" s="71" t="s">
        <v>120</v>
      </c>
      <c r="AC8" s="71" t="s">
        <v>11</v>
      </c>
      <c r="AE8" s="248"/>
      <c r="AF8" s="248"/>
    </row>
    <row r="9" spans="1:32" s="34" customFormat="1" ht="16.5" customHeight="1">
      <c r="A9" s="112">
        <v>1</v>
      </c>
      <c r="B9" s="196">
        <f aca="true" t="shared" si="0" ref="B9:B27">R9</f>
        <v>0</v>
      </c>
      <c r="C9" s="197"/>
      <c r="D9" s="51">
        <f aca="true" t="shared" si="1" ref="D9:D29">T9</f>
        <v>0</v>
      </c>
      <c r="E9" s="51">
        <f aca="true" t="shared" si="2" ref="E9:E29">U9</f>
        <v>0</v>
      </c>
      <c r="F9" s="33">
        <f aca="true" t="shared" si="3" ref="F9:F29">H9+I9+J9</f>
        <v>0</v>
      </c>
      <c r="G9" s="40">
        <f aca="true" t="shared" si="4" ref="G9:G30">IF(E9=0,"",F9/E9)</f>
      </c>
      <c r="H9" s="51">
        <f aca="true" t="shared" si="5" ref="H9:H29">X9</f>
        <v>0</v>
      </c>
      <c r="I9" s="51">
        <f aca="true" t="shared" si="6" ref="I9:I29">Y9</f>
        <v>0</v>
      </c>
      <c r="J9" s="51">
        <f aca="true" t="shared" si="7" ref="J9:J29">Z9</f>
        <v>0</v>
      </c>
      <c r="K9" s="51">
        <f aca="true" t="shared" si="8" ref="K9:K29">AA9</f>
        <v>0</v>
      </c>
      <c r="L9" s="51">
        <f aca="true" t="shared" si="9" ref="L9:L29">AB9</f>
        <v>0</v>
      </c>
      <c r="M9" s="51">
        <f aca="true" t="shared" si="10" ref="M9:M29">AC9</f>
        <v>0</v>
      </c>
      <c r="N9" s="33">
        <f aca="true" t="shared" si="11" ref="N9:N30">K9+L9+M9</f>
        <v>0</v>
      </c>
      <c r="O9" s="33">
        <f aca="true" t="shared" si="12" ref="O9:O29">J9+N9</f>
        <v>0</v>
      </c>
      <c r="P9" s="41" t="str">
        <f aca="true" t="shared" si="13" ref="P9:P29">IF(D9=0," ",O9/D9)</f>
        <v> </v>
      </c>
      <c r="Q9" s="45"/>
      <c r="R9" s="143"/>
      <c r="S9" s="144"/>
      <c r="T9" s="77"/>
      <c r="U9" s="78"/>
      <c r="V9" s="78"/>
      <c r="W9" s="79">
        <f aca="true" t="shared" si="14" ref="W9:W27">IF(U9=0,"",V9/U9)</f>
      </c>
      <c r="X9" s="78"/>
      <c r="Y9" s="78"/>
      <c r="Z9" s="80"/>
      <c r="AA9" s="78"/>
      <c r="AB9" s="78"/>
      <c r="AC9" s="78"/>
      <c r="AE9" s="248"/>
      <c r="AF9" s="248"/>
    </row>
    <row r="10" spans="1:32" s="34" customFormat="1" ht="16.5" customHeight="1">
      <c r="A10" s="112">
        <v>2</v>
      </c>
      <c r="B10" s="198">
        <f t="shared" si="0"/>
        <v>0</v>
      </c>
      <c r="C10" s="199"/>
      <c r="D10" s="52">
        <f t="shared" si="1"/>
        <v>0</v>
      </c>
      <c r="E10" s="52">
        <f t="shared" si="2"/>
        <v>0</v>
      </c>
      <c r="F10" s="38">
        <f t="shared" si="3"/>
        <v>0</v>
      </c>
      <c r="G10" s="39">
        <f t="shared" si="4"/>
      </c>
      <c r="H10" s="52">
        <f t="shared" si="5"/>
        <v>0</v>
      </c>
      <c r="I10" s="52">
        <f t="shared" si="6"/>
        <v>0</v>
      </c>
      <c r="J10" s="52">
        <f t="shared" si="7"/>
        <v>0</v>
      </c>
      <c r="K10" s="52">
        <f t="shared" si="8"/>
        <v>0</v>
      </c>
      <c r="L10" s="52">
        <f t="shared" si="9"/>
        <v>0</v>
      </c>
      <c r="M10" s="52">
        <f t="shared" si="10"/>
        <v>0</v>
      </c>
      <c r="N10" s="38">
        <f t="shared" si="11"/>
        <v>0</v>
      </c>
      <c r="O10" s="38">
        <f t="shared" si="12"/>
        <v>0</v>
      </c>
      <c r="P10" s="42" t="str">
        <f t="shared" si="13"/>
        <v> </v>
      </c>
      <c r="Q10" s="45"/>
      <c r="R10" s="143"/>
      <c r="S10" s="144"/>
      <c r="T10" s="77"/>
      <c r="U10" s="78"/>
      <c r="V10" s="78"/>
      <c r="W10" s="79">
        <f t="shared" si="14"/>
      </c>
      <c r="X10" s="78"/>
      <c r="Y10" s="78"/>
      <c r="Z10" s="80"/>
      <c r="AA10" s="78"/>
      <c r="AB10" s="78"/>
      <c r="AC10" s="78"/>
      <c r="AE10" s="248"/>
      <c r="AF10" s="248"/>
    </row>
    <row r="11" spans="1:32" s="35" customFormat="1" ht="16.5" customHeight="1">
      <c r="A11" s="112">
        <v>3</v>
      </c>
      <c r="B11" s="196">
        <f t="shared" si="0"/>
        <v>0</v>
      </c>
      <c r="C11" s="197"/>
      <c r="D11" s="51">
        <f t="shared" si="1"/>
        <v>0</v>
      </c>
      <c r="E11" s="51">
        <f t="shared" si="2"/>
        <v>0</v>
      </c>
      <c r="F11" s="33">
        <f t="shared" si="3"/>
        <v>0</v>
      </c>
      <c r="G11" s="40">
        <f t="shared" si="4"/>
      </c>
      <c r="H11" s="51">
        <f t="shared" si="5"/>
        <v>0</v>
      </c>
      <c r="I11" s="51">
        <f t="shared" si="6"/>
        <v>0</v>
      </c>
      <c r="J11" s="51">
        <f t="shared" si="7"/>
        <v>0</v>
      </c>
      <c r="K11" s="51">
        <f t="shared" si="8"/>
        <v>0</v>
      </c>
      <c r="L11" s="51">
        <f t="shared" si="9"/>
        <v>0</v>
      </c>
      <c r="M11" s="51">
        <f t="shared" si="10"/>
        <v>0</v>
      </c>
      <c r="N11" s="33">
        <f t="shared" si="11"/>
        <v>0</v>
      </c>
      <c r="O11" s="33">
        <f t="shared" si="12"/>
        <v>0</v>
      </c>
      <c r="P11" s="41" t="str">
        <f t="shared" si="13"/>
        <v> </v>
      </c>
      <c r="Q11" s="45"/>
      <c r="R11" s="143"/>
      <c r="S11" s="144"/>
      <c r="T11" s="77"/>
      <c r="U11" s="78"/>
      <c r="V11" s="78"/>
      <c r="W11" s="79">
        <f t="shared" si="14"/>
      </c>
      <c r="X11" s="78"/>
      <c r="Y11" s="78"/>
      <c r="Z11" s="80"/>
      <c r="AA11" s="78"/>
      <c r="AB11" s="78"/>
      <c r="AC11" s="78"/>
      <c r="AE11" s="248"/>
      <c r="AF11" s="248"/>
    </row>
    <row r="12" spans="1:32" s="34" customFormat="1" ht="16.5" customHeight="1">
      <c r="A12" s="112">
        <v>4</v>
      </c>
      <c r="B12" s="198">
        <f t="shared" si="0"/>
        <v>0</v>
      </c>
      <c r="C12" s="199"/>
      <c r="D12" s="52">
        <f t="shared" si="1"/>
        <v>0</v>
      </c>
      <c r="E12" s="52">
        <f t="shared" si="2"/>
        <v>0</v>
      </c>
      <c r="F12" s="38">
        <f t="shared" si="3"/>
        <v>0</v>
      </c>
      <c r="G12" s="39">
        <f t="shared" si="4"/>
      </c>
      <c r="H12" s="52">
        <f t="shared" si="5"/>
        <v>0</v>
      </c>
      <c r="I12" s="52">
        <f t="shared" si="6"/>
        <v>0</v>
      </c>
      <c r="J12" s="52">
        <f t="shared" si="7"/>
        <v>0</v>
      </c>
      <c r="K12" s="52">
        <f t="shared" si="8"/>
        <v>0</v>
      </c>
      <c r="L12" s="52">
        <f t="shared" si="9"/>
        <v>0</v>
      </c>
      <c r="M12" s="52">
        <f t="shared" si="10"/>
        <v>0</v>
      </c>
      <c r="N12" s="38">
        <f t="shared" si="11"/>
        <v>0</v>
      </c>
      <c r="O12" s="38">
        <f t="shared" si="12"/>
        <v>0</v>
      </c>
      <c r="P12" s="42" t="str">
        <f t="shared" si="13"/>
        <v> </v>
      </c>
      <c r="Q12" s="45"/>
      <c r="R12" s="143"/>
      <c r="S12" s="144"/>
      <c r="T12" s="77"/>
      <c r="U12" s="78"/>
      <c r="V12" s="78"/>
      <c r="W12" s="79">
        <f t="shared" si="14"/>
      </c>
      <c r="X12" s="78"/>
      <c r="Y12" s="78"/>
      <c r="Z12" s="80"/>
      <c r="AA12" s="78"/>
      <c r="AB12" s="78"/>
      <c r="AC12" s="78"/>
      <c r="AE12" s="248"/>
      <c r="AF12" s="248"/>
    </row>
    <row r="13" spans="1:32" s="34" customFormat="1" ht="16.5" customHeight="1">
      <c r="A13" s="112">
        <v>5</v>
      </c>
      <c r="B13" s="196">
        <f t="shared" si="0"/>
        <v>0</v>
      </c>
      <c r="C13" s="197"/>
      <c r="D13" s="51">
        <f t="shared" si="1"/>
        <v>0</v>
      </c>
      <c r="E13" s="51">
        <f t="shared" si="2"/>
        <v>0</v>
      </c>
      <c r="F13" s="33">
        <f t="shared" si="3"/>
        <v>0</v>
      </c>
      <c r="G13" s="40">
        <f t="shared" si="4"/>
      </c>
      <c r="H13" s="51">
        <f t="shared" si="5"/>
        <v>0</v>
      </c>
      <c r="I13" s="51">
        <f t="shared" si="6"/>
        <v>0</v>
      </c>
      <c r="J13" s="51">
        <f t="shared" si="7"/>
        <v>0</v>
      </c>
      <c r="K13" s="51">
        <f t="shared" si="8"/>
        <v>0</v>
      </c>
      <c r="L13" s="51">
        <f t="shared" si="9"/>
        <v>0</v>
      </c>
      <c r="M13" s="51">
        <f t="shared" si="10"/>
        <v>0</v>
      </c>
      <c r="N13" s="33">
        <f t="shared" si="11"/>
        <v>0</v>
      </c>
      <c r="O13" s="33">
        <f t="shared" si="12"/>
        <v>0</v>
      </c>
      <c r="P13" s="41" t="str">
        <f t="shared" si="13"/>
        <v> </v>
      </c>
      <c r="Q13" s="45"/>
      <c r="R13" s="143"/>
      <c r="S13" s="144"/>
      <c r="T13" s="77"/>
      <c r="U13" s="78"/>
      <c r="V13" s="78"/>
      <c r="W13" s="79">
        <f t="shared" si="14"/>
      </c>
      <c r="X13" s="78"/>
      <c r="Y13" s="78"/>
      <c r="Z13" s="80"/>
      <c r="AA13" s="78"/>
      <c r="AB13" s="78"/>
      <c r="AC13" s="78"/>
      <c r="AE13" s="248"/>
      <c r="AF13" s="248"/>
    </row>
    <row r="14" spans="1:32" s="34" customFormat="1" ht="16.5" customHeight="1">
      <c r="A14" s="112">
        <v>6</v>
      </c>
      <c r="B14" s="198">
        <f t="shared" si="0"/>
        <v>0</v>
      </c>
      <c r="C14" s="199"/>
      <c r="D14" s="52">
        <f t="shared" si="1"/>
        <v>0</v>
      </c>
      <c r="E14" s="52">
        <f t="shared" si="2"/>
        <v>0</v>
      </c>
      <c r="F14" s="38">
        <f t="shared" si="3"/>
        <v>0</v>
      </c>
      <c r="G14" s="39">
        <f t="shared" si="4"/>
      </c>
      <c r="H14" s="52">
        <f t="shared" si="5"/>
        <v>0</v>
      </c>
      <c r="I14" s="52">
        <f t="shared" si="6"/>
        <v>0</v>
      </c>
      <c r="J14" s="52">
        <f t="shared" si="7"/>
        <v>0</v>
      </c>
      <c r="K14" s="52">
        <f t="shared" si="8"/>
        <v>0</v>
      </c>
      <c r="L14" s="52">
        <f t="shared" si="9"/>
        <v>0</v>
      </c>
      <c r="M14" s="52">
        <f t="shared" si="10"/>
        <v>0</v>
      </c>
      <c r="N14" s="38">
        <f t="shared" si="11"/>
        <v>0</v>
      </c>
      <c r="O14" s="38">
        <f t="shared" si="12"/>
        <v>0</v>
      </c>
      <c r="P14" s="42" t="str">
        <f t="shared" si="13"/>
        <v> </v>
      </c>
      <c r="Q14" s="45"/>
      <c r="R14" s="143"/>
      <c r="S14" s="144"/>
      <c r="T14" s="77"/>
      <c r="U14" s="78"/>
      <c r="V14" s="78"/>
      <c r="W14" s="79">
        <f t="shared" si="14"/>
      </c>
      <c r="X14" s="78"/>
      <c r="Y14" s="78"/>
      <c r="Z14" s="80"/>
      <c r="AA14" s="78"/>
      <c r="AB14" s="78"/>
      <c r="AC14" s="78"/>
      <c r="AE14" s="248"/>
      <c r="AF14" s="248"/>
    </row>
    <row r="15" spans="1:32" s="34" customFormat="1" ht="16.5" customHeight="1">
      <c r="A15" s="112">
        <v>7</v>
      </c>
      <c r="B15" s="196">
        <f t="shared" si="0"/>
        <v>0</v>
      </c>
      <c r="C15" s="197"/>
      <c r="D15" s="51">
        <f t="shared" si="1"/>
        <v>0</v>
      </c>
      <c r="E15" s="51">
        <f t="shared" si="2"/>
        <v>0</v>
      </c>
      <c r="F15" s="33">
        <f t="shared" si="3"/>
        <v>0</v>
      </c>
      <c r="G15" s="40">
        <f t="shared" si="4"/>
      </c>
      <c r="H15" s="51">
        <f t="shared" si="5"/>
        <v>0</v>
      </c>
      <c r="I15" s="51">
        <f t="shared" si="6"/>
        <v>0</v>
      </c>
      <c r="J15" s="51">
        <f t="shared" si="7"/>
        <v>0</v>
      </c>
      <c r="K15" s="51">
        <f t="shared" si="8"/>
        <v>0</v>
      </c>
      <c r="L15" s="51">
        <f t="shared" si="9"/>
        <v>0</v>
      </c>
      <c r="M15" s="51">
        <f t="shared" si="10"/>
        <v>0</v>
      </c>
      <c r="N15" s="33">
        <f t="shared" si="11"/>
        <v>0</v>
      </c>
      <c r="O15" s="33">
        <f t="shared" si="12"/>
        <v>0</v>
      </c>
      <c r="P15" s="41" t="str">
        <f t="shared" si="13"/>
        <v> </v>
      </c>
      <c r="Q15" s="45"/>
      <c r="R15" s="143"/>
      <c r="S15" s="144"/>
      <c r="T15" s="77"/>
      <c r="U15" s="78"/>
      <c r="V15" s="78"/>
      <c r="W15" s="79">
        <f t="shared" si="14"/>
      </c>
      <c r="X15" s="78"/>
      <c r="Y15" s="78"/>
      <c r="Z15" s="80"/>
      <c r="AA15" s="78"/>
      <c r="AB15" s="78"/>
      <c r="AC15" s="78"/>
      <c r="AE15" s="248"/>
      <c r="AF15" s="248"/>
    </row>
    <row r="16" spans="1:32" s="34" customFormat="1" ht="16.5" customHeight="1">
      <c r="A16" s="112">
        <v>8</v>
      </c>
      <c r="B16" s="198">
        <f t="shared" si="0"/>
        <v>0</v>
      </c>
      <c r="C16" s="199"/>
      <c r="D16" s="52">
        <f t="shared" si="1"/>
        <v>0</v>
      </c>
      <c r="E16" s="52">
        <f t="shared" si="2"/>
        <v>0</v>
      </c>
      <c r="F16" s="38">
        <f t="shared" si="3"/>
        <v>0</v>
      </c>
      <c r="G16" s="39">
        <f t="shared" si="4"/>
      </c>
      <c r="H16" s="52">
        <f t="shared" si="5"/>
        <v>0</v>
      </c>
      <c r="I16" s="52">
        <f t="shared" si="6"/>
        <v>0</v>
      </c>
      <c r="J16" s="52">
        <f t="shared" si="7"/>
        <v>0</v>
      </c>
      <c r="K16" s="52">
        <f t="shared" si="8"/>
        <v>0</v>
      </c>
      <c r="L16" s="52">
        <f t="shared" si="9"/>
        <v>0</v>
      </c>
      <c r="M16" s="52">
        <f t="shared" si="10"/>
        <v>0</v>
      </c>
      <c r="N16" s="38">
        <f t="shared" si="11"/>
        <v>0</v>
      </c>
      <c r="O16" s="38">
        <f t="shared" si="12"/>
        <v>0</v>
      </c>
      <c r="P16" s="42" t="str">
        <f t="shared" si="13"/>
        <v> </v>
      </c>
      <c r="Q16" s="45"/>
      <c r="R16" s="143"/>
      <c r="S16" s="144"/>
      <c r="T16" s="77"/>
      <c r="U16" s="78"/>
      <c r="V16" s="78"/>
      <c r="W16" s="79">
        <f t="shared" si="14"/>
      </c>
      <c r="X16" s="78"/>
      <c r="Y16" s="78"/>
      <c r="Z16" s="80"/>
      <c r="AA16" s="78"/>
      <c r="AB16" s="78"/>
      <c r="AC16" s="78"/>
      <c r="AE16" s="248"/>
      <c r="AF16" s="248"/>
    </row>
    <row r="17" spans="1:32" s="34" customFormat="1" ht="16.5" customHeight="1">
      <c r="A17" s="112">
        <v>9</v>
      </c>
      <c r="B17" s="196">
        <f t="shared" si="0"/>
        <v>0</v>
      </c>
      <c r="C17" s="197"/>
      <c r="D17" s="51">
        <f t="shared" si="1"/>
        <v>0</v>
      </c>
      <c r="E17" s="51">
        <f t="shared" si="2"/>
        <v>0</v>
      </c>
      <c r="F17" s="33">
        <f t="shared" si="3"/>
        <v>0</v>
      </c>
      <c r="G17" s="40">
        <f t="shared" si="4"/>
      </c>
      <c r="H17" s="51">
        <f t="shared" si="5"/>
        <v>0</v>
      </c>
      <c r="I17" s="51">
        <f t="shared" si="6"/>
        <v>0</v>
      </c>
      <c r="J17" s="51">
        <f t="shared" si="7"/>
        <v>0</v>
      </c>
      <c r="K17" s="51">
        <f t="shared" si="8"/>
        <v>0</v>
      </c>
      <c r="L17" s="51">
        <f t="shared" si="9"/>
        <v>0</v>
      </c>
      <c r="M17" s="51">
        <f t="shared" si="10"/>
        <v>0</v>
      </c>
      <c r="N17" s="33">
        <f t="shared" si="11"/>
        <v>0</v>
      </c>
      <c r="O17" s="33">
        <f t="shared" si="12"/>
        <v>0</v>
      </c>
      <c r="P17" s="41" t="str">
        <f t="shared" si="13"/>
        <v> </v>
      </c>
      <c r="Q17" s="45"/>
      <c r="R17" s="143"/>
      <c r="S17" s="144"/>
      <c r="T17" s="77"/>
      <c r="U17" s="78"/>
      <c r="V17" s="78"/>
      <c r="W17" s="79">
        <f t="shared" si="14"/>
      </c>
      <c r="X17" s="78"/>
      <c r="Y17" s="78"/>
      <c r="Z17" s="80"/>
      <c r="AA17" s="78"/>
      <c r="AB17" s="78"/>
      <c r="AC17" s="78"/>
      <c r="AE17" s="248"/>
      <c r="AF17" s="248"/>
    </row>
    <row r="18" spans="1:32" s="34" customFormat="1" ht="16.5" customHeight="1">
      <c r="A18" s="112">
        <v>10</v>
      </c>
      <c r="B18" s="198">
        <f t="shared" si="0"/>
        <v>0</v>
      </c>
      <c r="C18" s="199"/>
      <c r="D18" s="52">
        <f t="shared" si="1"/>
        <v>0</v>
      </c>
      <c r="E18" s="52">
        <f t="shared" si="2"/>
        <v>0</v>
      </c>
      <c r="F18" s="38">
        <f t="shared" si="3"/>
        <v>0</v>
      </c>
      <c r="G18" s="39">
        <f t="shared" si="4"/>
      </c>
      <c r="H18" s="52">
        <f t="shared" si="5"/>
        <v>0</v>
      </c>
      <c r="I18" s="52">
        <f t="shared" si="6"/>
        <v>0</v>
      </c>
      <c r="J18" s="52">
        <f t="shared" si="7"/>
        <v>0</v>
      </c>
      <c r="K18" s="52">
        <f t="shared" si="8"/>
        <v>0</v>
      </c>
      <c r="L18" s="52">
        <f t="shared" si="9"/>
        <v>0</v>
      </c>
      <c r="M18" s="52">
        <f t="shared" si="10"/>
        <v>0</v>
      </c>
      <c r="N18" s="38">
        <f t="shared" si="11"/>
        <v>0</v>
      </c>
      <c r="O18" s="38">
        <f t="shared" si="12"/>
        <v>0</v>
      </c>
      <c r="P18" s="42" t="str">
        <f t="shared" si="13"/>
        <v> </v>
      </c>
      <c r="Q18" s="45"/>
      <c r="R18" s="143"/>
      <c r="S18" s="144"/>
      <c r="T18" s="77"/>
      <c r="U18" s="78"/>
      <c r="V18" s="78"/>
      <c r="W18" s="79">
        <f t="shared" si="14"/>
      </c>
      <c r="X18" s="78"/>
      <c r="Y18" s="78"/>
      <c r="Z18" s="80"/>
      <c r="AA18" s="78"/>
      <c r="AB18" s="78"/>
      <c r="AC18" s="78"/>
      <c r="AE18" s="248"/>
      <c r="AF18" s="248"/>
    </row>
    <row r="19" spans="1:32" s="34" customFormat="1" ht="16.5" customHeight="1">
      <c r="A19" s="112">
        <v>11</v>
      </c>
      <c r="B19" s="196">
        <f t="shared" si="0"/>
        <v>0</v>
      </c>
      <c r="C19" s="197"/>
      <c r="D19" s="51">
        <f t="shared" si="1"/>
        <v>0</v>
      </c>
      <c r="E19" s="51">
        <f t="shared" si="2"/>
        <v>0</v>
      </c>
      <c r="F19" s="33">
        <f t="shared" si="3"/>
        <v>0</v>
      </c>
      <c r="G19" s="40">
        <f t="shared" si="4"/>
      </c>
      <c r="H19" s="51">
        <f t="shared" si="5"/>
        <v>0</v>
      </c>
      <c r="I19" s="51">
        <f t="shared" si="6"/>
        <v>0</v>
      </c>
      <c r="J19" s="51">
        <f t="shared" si="7"/>
        <v>0</v>
      </c>
      <c r="K19" s="51">
        <f t="shared" si="8"/>
        <v>0</v>
      </c>
      <c r="L19" s="51">
        <f t="shared" si="9"/>
        <v>0</v>
      </c>
      <c r="M19" s="51">
        <f t="shared" si="10"/>
        <v>0</v>
      </c>
      <c r="N19" s="33">
        <f t="shared" si="11"/>
        <v>0</v>
      </c>
      <c r="O19" s="33">
        <f t="shared" si="12"/>
        <v>0</v>
      </c>
      <c r="P19" s="41" t="str">
        <f t="shared" si="13"/>
        <v> </v>
      </c>
      <c r="Q19" s="45"/>
      <c r="R19" s="143"/>
      <c r="S19" s="144"/>
      <c r="T19" s="77"/>
      <c r="U19" s="78"/>
      <c r="V19" s="78"/>
      <c r="W19" s="79">
        <f t="shared" si="14"/>
      </c>
      <c r="X19" s="78"/>
      <c r="Y19" s="78"/>
      <c r="Z19" s="80"/>
      <c r="AA19" s="78"/>
      <c r="AB19" s="78"/>
      <c r="AC19" s="78"/>
      <c r="AE19" s="248"/>
      <c r="AF19" s="248"/>
    </row>
    <row r="20" spans="1:32" s="34" customFormat="1" ht="16.5" customHeight="1">
      <c r="A20" s="112">
        <v>12</v>
      </c>
      <c r="B20" s="198">
        <f t="shared" si="0"/>
        <v>0</v>
      </c>
      <c r="C20" s="199"/>
      <c r="D20" s="52">
        <f t="shared" si="1"/>
        <v>0</v>
      </c>
      <c r="E20" s="52">
        <f t="shared" si="2"/>
        <v>0</v>
      </c>
      <c r="F20" s="38">
        <f t="shared" si="3"/>
        <v>0</v>
      </c>
      <c r="G20" s="39">
        <f t="shared" si="4"/>
      </c>
      <c r="H20" s="52">
        <f t="shared" si="5"/>
        <v>0</v>
      </c>
      <c r="I20" s="52">
        <f t="shared" si="6"/>
        <v>0</v>
      </c>
      <c r="J20" s="52">
        <f t="shared" si="7"/>
        <v>0</v>
      </c>
      <c r="K20" s="52">
        <f t="shared" si="8"/>
        <v>0</v>
      </c>
      <c r="L20" s="52">
        <f t="shared" si="9"/>
        <v>0</v>
      </c>
      <c r="M20" s="52">
        <f t="shared" si="10"/>
        <v>0</v>
      </c>
      <c r="N20" s="38">
        <f t="shared" si="11"/>
        <v>0</v>
      </c>
      <c r="O20" s="38">
        <f t="shared" si="12"/>
        <v>0</v>
      </c>
      <c r="P20" s="42" t="str">
        <f t="shared" si="13"/>
        <v> </v>
      </c>
      <c r="Q20" s="45"/>
      <c r="R20" s="143"/>
      <c r="S20" s="144"/>
      <c r="T20" s="77"/>
      <c r="U20" s="78"/>
      <c r="V20" s="78"/>
      <c r="W20" s="79">
        <f t="shared" si="14"/>
      </c>
      <c r="X20" s="78"/>
      <c r="Y20" s="78"/>
      <c r="Z20" s="80"/>
      <c r="AA20" s="78"/>
      <c r="AB20" s="78"/>
      <c r="AC20" s="78"/>
      <c r="AE20" s="248"/>
      <c r="AF20" s="248"/>
    </row>
    <row r="21" spans="1:32" s="34" customFormat="1" ht="16.5" customHeight="1">
      <c r="A21" s="112">
        <v>13</v>
      </c>
      <c r="B21" s="196">
        <f t="shared" si="0"/>
        <v>0</v>
      </c>
      <c r="C21" s="197"/>
      <c r="D21" s="51">
        <f t="shared" si="1"/>
        <v>0</v>
      </c>
      <c r="E21" s="51">
        <f t="shared" si="2"/>
        <v>0</v>
      </c>
      <c r="F21" s="33">
        <f t="shared" si="3"/>
        <v>0</v>
      </c>
      <c r="G21" s="40">
        <f t="shared" si="4"/>
      </c>
      <c r="H21" s="51">
        <f t="shared" si="5"/>
        <v>0</v>
      </c>
      <c r="I21" s="51">
        <f t="shared" si="6"/>
        <v>0</v>
      </c>
      <c r="J21" s="51">
        <f t="shared" si="7"/>
        <v>0</v>
      </c>
      <c r="K21" s="51">
        <f t="shared" si="8"/>
        <v>0</v>
      </c>
      <c r="L21" s="51">
        <f t="shared" si="9"/>
        <v>0</v>
      </c>
      <c r="M21" s="51">
        <f t="shared" si="10"/>
        <v>0</v>
      </c>
      <c r="N21" s="33">
        <f t="shared" si="11"/>
        <v>0</v>
      </c>
      <c r="O21" s="33">
        <f t="shared" si="12"/>
        <v>0</v>
      </c>
      <c r="P21" s="41" t="str">
        <f t="shared" si="13"/>
        <v> </v>
      </c>
      <c r="Q21" s="45"/>
      <c r="R21" s="143"/>
      <c r="S21" s="144"/>
      <c r="T21" s="77"/>
      <c r="U21" s="78"/>
      <c r="V21" s="78"/>
      <c r="W21" s="79">
        <f t="shared" si="14"/>
      </c>
      <c r="X21" s="78"/>
      <c r="Y21" s="78"/>
      <c r="Z21" s="80"/>
      <c r="AA21" s="78"/>
      <c r="AB21" s="78"/>
      <c r="AC21" s="78"/>
      <c r="AE21" s="248"/>
      <c r="AF21" s="248"/>
    </row>
    <row r="22" spans="1:32" s="34" customFormat="1" ht="16.5" customHeight="1">
      <c r="A22" s="112">
        <v>14</v>
      </c>
      <c r="B22" s="198">
        <f t="shared" si="0"/>
        <v>0</v>
      </c>
      <c r="C22" s="199"/>
      <c r="D22" s="52">
        <f t="shared" si="1"/>
        <v>0</v>
      </c>
      <c r="E22" s="52">
        <f t="shared" si="2"/>
        <v>0</v>
      </c>
      <c r="F22" s="38">
        <f t="shared" si="3"/>
        <v>0</v>
      </c>
      <c r="G22" s="39">
        <f t="shared" si="4"/>
      </c>
      <c r="H22" s="52">
        <f t="shared" si="5"/>
        <v>0</v>
      </c>
      <c r="I22" s="52">
        <f t="shared" si="6"/>
        <v>0</v>
      </c>
      <c r="J22" s="52">
        <f t="shared" si="7"/>
        <v>0</v>
      </c>
      <c r="K22" s="52">
        <f t="shared" si="8"/>
        <v>0</v>
      </c>
      <c r="L22" s="52">
        <f t="shared" si="9"/>
        <v>0</v>
      </c>
      <c r="M22" s="52">
        <f t="shared" si="10"/>
        <v>0</v>
      </c>
      <c r="N22" s="38">
        <f t="shared" si="11"/>
        <v>0</v>
      </c>
      <c r="O22" s="38">
        <f t="shared" si="12"/>
        <v>0</v>
      </c>
      <c r="P22" s="42" t="str">
        <f t="shared" si="13"/>
        <v> </v>
      </c>
      <c r="Q22" s="45"/>
      <c r="R22" s="143"/>
      <c r="S22" s="144"/>
      <c r="T22" s="77"/>
      <c r="U22" s="78"/>
      <c r="V22" s="78"/>
      <c r="W22" s="79">
        <f t="shared" si="14"/>
      </c>
      <c r="X22" s="78"/>
      <c r="Y22" s="78"/>
      <c r="Z22" s="80"/>
      <c r="AA22" s="78"/>
      <c r="AB22" s="78"/>
      <c r="AC22" s="78"/>
      <c r="AE22" s="248"/>
      <c r="AF22" s="248"/>
    </row>
    <row r="23" spans="1:32" s="34" customFormat="1" ht="16.5" customHeight="1">
      <c r="A23" s="112">
        <v>15</v>
      </c>
      <c r="B23" s="196">
        <f t="shared" si="0"/>
        <v>0</v>
      </c>
      <c r="C23" s="197"/>
      <c r="D23" s="51">
        <f t="shared" si="1"/>
        <v>0</v>
      </c>
      <c r="E23" s="51">
        <f t="shared" si="2"/>
        <v>0</v>
      </c>
      <c r="F23" s="33">
        <f t="shared" si="3"/>
        <v>0</v>
      </c>
      <c r="G23" s="40">
        <f t="shared" si="4"/>
      </c>
      <c r="H23" s="51">
        <f t="shared" si="5"/>
        <v>0</v>
      </c>
      <c r="I23" s="51">
        <f t="shared" si="6"/>
        <v>0</v>
      </c>
      <c r="J23" s="51">
        <f t="shared" si="7"/>
        <v>0</v>
      </c>
      <c r="K23" s="51">
        <f t="shared" si="8"/>
        <v>0</v>
      </c>
      <c r="L23" s="51">
        <f t="shared" si="9"/>
        <v>0</v>
      </c>
      <c r="M23" s="51">
        <f t="shared" si="10"/>
        <v>0</v>
      </c>
      <c r="N23" s="33">
        <f t="shared" si="11"/>
        <v>0</v>
      </c>
      <c r="O23" s="33">
        <f t="shared" si="12"/>
        <v>0</v>
      </c>
      <c r="P23" s="41" t="str">
        <f t="shared" si="13"/>
        <v> </v>
      </c>
      <c r="Q23" s="45"/>
      <c r="R23" s="143"/>
      <c r="S23" s="144"/>
      <c r="T23" s="77"/>
      <c r="U23" s="78"/>
      <c r="V23" s="78"/>
      <c r="W23" s="79">
        <f t="shared" si="14"/>
      </c>
      <c r="X23" s="78"/>
      <c r="Y23" s="78"/>
      <c r="Z23" s="80"/>
      <c r="AA23" s="78"/>
      <c r="AB23" s="78"/>
      <c r="AC23" s="78"/>
      <c r="AE23" s="248"/>
      <c r="AF23" s="248"/>
    </row>
    <row r="24" spans="1:32" s="34" customFormat="1" ht="16.5" customHeight="1">
      <c r="A24" s="112">
        <v>16</v>
      </c>
      <c r="B24" s="198">
        <f t="shared" si="0"/>
        <v>0</v>
      </c>
      <c r="C24" s="199"/>
      <c r="D24" s="52">
        <f t="shared" si="1"/>
        <v>0</v>
      </c>
      <c r="E24" s="52">
        <f t="shared" si="2"/>
        <v>0</v>
      </c>
      <c r="F24" s="38">
        <f t="shared" si="3"/>
        <v>0</v>
      </c>
      <c r="G24" s="39">
        <f t="shared" si="4"/>
      </c>
      <c r="H24" s="52">
        <f t="shared" si="5"/>
        <v>0</v>
      </c>
      <c r="I24" s="52">
        <f t="shared" si="6"/>
        <v>0</v>
      </c>
      <c r="J24" s="52">
        <f t="shared" si="7"/>
        <v>0</v>
      </c>
      <c r="K24" s="52">
        <f t="shared" si="8"/>
        <v>0</v>
      </c>
      <c r="L24" s="52">
        <f t="shared" si="9"/>
        <v>0</v>
      </c>
      <c r="M24" s="52">
        <f t="shared" si="10"/>
        <v>0</v>
      </c>
      <c r="N24" s="38">
        <f t="shared" si="11"/>
        <v>0</v>
      </c>
      <c r="O24" s="38">
        <f t="shared" si="12"/>
        <v>0</v>
      </c>
      <c r="P24" s="42" t="str">
        <f t="shared" si="13"/>
        <v> </v>
      </c>
      <c r="Q24" s="45"/>
      <c r="R24" s="143"/>
      <c r="S24" s="144"/>
      <c r="T24" s="77"/>
      <c r="U24" s="78"/>
      <c r="V24" s="78"/>
      <c r="W24" s="79">
        <f t="shared" si="14"/>
      </c>
      <c r="X24" s="78"/>
      <c r="Y24" s="78"/>
      <c r="Z24" s="80"/>
      <c r="AA24" s="78"/>
      <c r="AB24" s="78"/>
      <c r="AC24" s="78"/>
      <c r="AE24" s="248"/>
      <c r="AF24" s="248"/>
    </row>
    <row r="25" spans="1:32" s="34" customFormat="1" ht="16.5" customHeight="1">
      <c r="A25" s="112">
        <v>17</v>
      </c>
      <c r="B25" s="196">
        <f t="shared" si="0"/>
        <v>0</v>
      </c>
      <c r="C25" s="197"/>
      <c r="D25" s="51">
        <f t="shared" si="1"/>
        <v>0</v>
      </c>
      <c r="E25" s="51">
        <f t="shared" si="2"/>
        <v>0</v>
      </c>
      <c r="F25" s="33">
        <f t="shared" si="3"/>
        <v>0</v>
      </c>
      <c r="G25" s="40">
        <f t="shared" si="4"/>
      </c>
      <c r="H25" s="51">
        <f t="shared" si="5"/>
        <v>0</v>
      </c>
      <c r="I25" s="51">
        <f t="shared" si="6"/>
        <v>0</v>
      </c>
      <c r="J25" s="51">
        <f t="shared" si="7"/>
        <v>0</v>
      </c>
      <c r="K25" s="51">
        <f t="shared" si="8"/>
        <v>0</v>
      </c>
      <c r="L25" s="51">
        <f t="shared" si="9"/>
        <v>0</v>
      </c>
      <c r="M25" s="51">
        <f t="shared" si="10"/>
        <v>0</v>
      </c>
      <c r="N25" s="33">
        <f t="shared" si="11"/>
        <v>0</v>
      </c>
      <c r="O25" s="33">
        <f t="shared" si="12"/>
        <v>0</v>
      </c>
      <c r="P25" s="41" t="str">
        <f t="shared" si="13"/>
        <v> </v>
      </c>
      <c r="Q25" s="45"/>
      <c r="R25" s="143"/>
      <c r="S25" s="144"/>
      <c r="T25" s="77"/>
      <c r="U25" s="78"/>
      <c r="V25" s="78"/>
      <c r="W25" s="79">
        <f t="shared" si="14"/>
      </c>
      <c r="X25" s="78"/>
      <c r="Y25" s="78"/>
      <c r="Z25" s="80"/>
      <c r="AA25" s="78"/>
      <c r="AB25" s="78"/>
      <c r="AC25" s="78"/>
      <c r="AE25" s="248"/>
      <c r="AF25" s="248"/>
    </row>
    <row r="26" spans="1:32" s="34" customFormat="1" ht="16.5" customHeight="1">
      <c r="A26" s="112">
        <v>18</v>
      </c>
      <c r="B26" s="198">
        <f t="shared" si="0"/>
        <v>0</v>
      </c>
      <c r="C26" s="199"/>
      <c r="D26" s="52">
        <f t="shared" si="1"/>
        <v>0</v>
      </c>
      <c r="E26" s="52">
        <f t="shared" si="2"/>
        <v>0</v>
      </c>
      <c r="F26" s="38">
        <f t="shared" si="3"/>
        <v>0</v>
      </c>
      <c r="G26" s="39">
        <f t="shared" si="4"/>
      </c>
      <c r="H26" s="52">
        <f t="shared" si="5"/>
        <v>0</v>
      </c>
      <c r="I26" s="52">
        <f t="shared" si="6"/>
        <v>0</v>
      </c>
      <c r="J26" s="52">
        <f t="shared" si="7"/>
        <v>0</v>
      </c>
      <c r="K26" s="52">
        <f t="shared" si="8"/>
        <v>0</v>
      </c>
      <c r="L26" s="52">
        <f t="shared" si="9"/>
        <v>0</v>
      </c>
      <c r="M26" s="52">
        <f t="shared" si="10"/>
        <v>0</v>
      </c>
      <c r="N26" s="38">
        <f t="shared" si="11"/>
        <v>0</v>
      </c>
      <c r="O26" s="38">
        <f t="shared" si="12"/>
        <v>0</v>
      </c>
      <c r="P26" s="42" t="str">
        <f t="shared" si="13"/>
        <v> </v>
      </c>
      <c r="Q26" s="45"/>
      <c r="R26" s="143"/>
      <c r="S26" s="144"/>
      <c r="T26" s="77"/>
      <c r="U26" s="78"/>
      <c r="V26" s="78"/>
      <c r="W26" s="79">
        <f t="shared" si="14"/>
      </c>
      <c r="X26" s="78"/>
      <c r="Y26" s="78"/>
      <c r="Z26" s="80"/>
      <c r="AA26" s="78"/>
      <c r="AB26" s="78"/>
      <c r="AC26" s="78"/>
      <c r="AE26" s="248"/>
      <c r="AF26" s="248"/>
    </row>
    <row r="27" spans="1:32" s="34" customFormat="1" ht="16.5" customHeight="1">
      <c r="A27" s="112">
        <v>19</v>
      </c>
      <c r="B27" s="196">
        <f t="shared" si="0"/>
        <v>0</v>
      </c>
      <c r="C27" s="197"/>
      <c r="D27" s="51">
        <f t="shared" si="1"/>
        <v>0</v>
      </c>
      <c r="E27" s="51">
        <f t="shared" si="2"/>
        <v>0</v>
      </c>
      <c r="F27" s="33">
        <f t="shared" si="3"/>
        <v>0</v>
      </c>
      <c r="G27" s="40">
        <f t="shared" si="4"/>
      </c>
      <c r="H27" s="51">
        <f t="shared" si="5"/>
        <v>0</v>
      </c>
      <c r="I27" s="51">
        <f t="shared" si="6"/>
        <v>0</v>
      </c>
      <c r="J27" s="51">
        <f t="shared" si="7"/>
        <v>0</v>
      </c>
      <c r="K27" s="51">
        <f t="shared" si="8"/>
        <v>0</v>
      </c>
      <c r="L27" s="51">
        <f t="shared" si="9"/>
        <v>0</v>
      </c>
      <c r="M27" s="51">
        <f t="shared" si="10"/>
        <v>0</v>
      </c>
      <c r="N27" s="33">
        <f t="shared" si="11"/>
        <v>0</v>
      </c>
      <c r="O27" s="33">
        <f t="shared" si="12"/>
        <v>0</v>
      </c>
      <c r="P27" s="41" t="str">
        <f t="shared" si="13"/>
        <v> </v>
      </c>
      <c r="Q27" s="45"/>
      <c r="R27" s="143"/>
      <c r="S27" s="144"/>
      <c r="T27" s="77"/>
      <c r="U27" s="78"/>
      <c r="V27" s="78"/>
      <c r="W27" s="79">
        <f t="shared" si="14"/>
      </c>
      <c r="X27" s="78"/>
      <c r="Y27" s="78"/>
      <c r="Z27" s="80"/>
      <c r="AA27" s="78"/>
      <c r="AB27" s="78"/>
      <c r="AC27" s="78"/>
      <c r="AE27" s="248"/>
      <c r="AF27" s="248"/>
    </row>
    <row r="28" spans="1:29" s="34" customFormat="1" ht="16.5" customHeight="1">
      <c r="A28" s="112">
        <v>20</v>
      </c>
      <c r="B28" s="198"/>
      <c r="C28" s="199"/>
      <c r="D28" s="52">
        <f t="shared" si="1"/>
        <v>0</v>
      </c>
      <c r="E28" s="52">
        <f t="shared" si="2"/>
        <v>0</v>
      </c>
      <c r="F28" s="38">
        <f t="shared" si="3"/>
        <v>0</v>
      </c>
      <c r="G28" s="39">
        <f t="shared" si="4"/>
      </c>
      <c r="H28" s="52">
        <f t="shared" si="5"/>
        <v>0</v>
      </c>
      <c r="I28" s="52">
        <f t="shared" si="6"/>
        <v>0</v>
      </c>
      <c r="J28" s="52">
        <f t="shared" si="7"/>
        <v>0</v>
      </c>
      <c r="K28" s="52">
        <f t="shared" si="8"/>
        <v>0</v>
      </c>
      <c r="L28" s="52">
        <f t="shared" si="9"/>
        <v>0</v>
      </c>
      <c r="M28" s="52">
        <f t="shared" si="10"/>
        <v>0</v>
      </c>
      <c r="N28" s="38">
        <f t="shared" si="11"/>
        <v>0</v>
      </c>
      <c r="O28" s="38">
        <f t="shared" si="12"/>
        <v>0</v>
      </c>
      <c r="P28" s="42" t="str">
        <f t="shared" si="13"/>
        <v> </v>
      </c>
      <c r="Q28" s="45"/>
      <c r="R28" s="82"/>
      <c r="S28" s="36"/>
      <c r="T28" s="73"/>
      <c r="U28" s="74"/>
      <c r="V28" s="74"/>
      <c r="W28" s="75"/>
      <c r="X28" s="74"/>
      <c r="Y28" s="74"/>
      <c r="Z28" s="76"/>
      <c r="AA28" s="74"/>
      <c r="AB28" s="74"/>
      <c r="AC28" s="74"/>
    </row>
    <row r="29" spans="1:29" s="34" customFormat="1" ht="16.5" customHeight="1">
      <c r="A29" s="112">
        <v>21</v>
      </c>
      <c r="B29" s="196"/>
      <c r="C29" s="197"/>
      <c r="D29" s="51">
        <f t="shared" si="1"/>
        <v>0</v>
      </c>
      <c r="E29" s="51">
        <f t="shared" si="2"/>
        <v>0</v>
      </c>
      <c r="F29" s="33">
        <f t="shared" si="3"/>
        <v>0</v>
      </c>
      <c r="G29" s="40">
        <f t="shared" si="4"/>
      </c>
      <c r="H29" s="51">
        <f t="shared" si="5"/>
        <v>0</v>
      </c>
      <c r="I29" s="51">
        <f t="shared" si="6"/>
        <v>0</v>
      </c>
      <c r="J29" s="51">
        <f t="shared" si="7"/>
        <v>0</v>
      </c>
      <c r="K29" s="51">
        <f t="shared" si="8"/>
        <v>0</v>
      </c>
      <c r="L29" s="51">
        <f t="shared" si="9"/>
        <v>0</v>
      </c>
      <c r="M29" s="51">
        <f t="shared" si="10"/>
        <v>0</v>
      </c>
      <c r="N29" s="33">
        <f t="shared" si="11"/>
        <v>0</v>
      </c>
      <c r="O29" s="33">
        <f t="shared" si="12"/>
        <v>0</v>
      </c>
      <c r="P29" s="41" t="str">
        <f t="shared" si="13"/>
        <v> </v>
      </c>
      <c r="Q29" s="45"/>
      <c r="R29" s="82"/>
      <c r="S29" s="36"/>
      <c r="T29" s="73"/>
      <c r="U29" s="74"/>
      <c r="V29" s="74"/>
      <c r="W29" s="75"/>
      <c r="X29" s="74"/>
      <c r="Y29" s="74"/>
      <c r="Z29" s="76"/>
      <c r="AA29" s="74"/>
      <c r="AB29" s="74"/>
      <c r="AC29" s="74"/>
    </row>
    <row r="30" spans="1:29" ht="21" customHeight="1" thickBot="1">
      <c r="A30" s="99"/>
      <c r="B30" s="245" t="s">
        <v>56</v>
      </c>
      <c r="C30" s="246"/>
      <c r="D30" s="53">
        <f>SUM(D9:D29)</f>
        <v>0</v>
      </c>
      <c r="E30" s="53">
        <f>SUM(E9:E29)</f>
        <v>0</v>
      </c>
      <c r="F30" s="53">
        <f>SUM(F9:F29)</f>
        <v>0</v>
      </c>
      <c r="G30" s="54">
        <f t="shared" si="4"/>
      </c>
      <c r="H30" s="53">
        <f aca="true" t="shared" si="15" ref="H30:M30">SUM(H9:H29)</f>
        <v>0</v>
      </c>
      <c r="I30" s="53">
        <f t="shared" si="15"/>
        <v>0</v>
      </c>
      <c r="J30" s="53">
        <f t="shared" si="15"/>
        <v>0</v>
      </c>
      <c r="K30" s="53">
        <f t="shared" si="15"/>
        <v>0</v>
      </c>
      <c r="L30" s="53">
        <f t="shared" si="15"/>
        <v>0</v>
      </c>
      <c r="M30" s="53">
        <f t="shared" si="15"/>
        <v>0</v>
      </c>
      <c r="N30" s="43">
        <f t="shared" si="11"/>
        <v>0</v>
      </c>
      <c r="O30" s="43">
        <f>J30+K30+L30+M30</f>
        <v>0</v>
      </c>
      <c r="P30" s="44">
        <f>IF(O30=0,"",O30/D30)</f>
      </c>
      <c r="Q30" s="62"/>
      <c r="R30" s="250" t="s">
        <v>26</v>
      </c>
      <c r="S30" s="251"/>
      <c r="T30" s="251"/>
      <c r="U30" s="251"/>
      <c r="V30" s="251"/>
      <c r="W30" s="251"/>
      <c r="X30" s="251"/>
      <c r="Y30" s="251"/>
      <c r="Z30" s="251"/>
      <c r="AA30" s="251"/>
      <c r="AB30" s="251"/>
      <c r="AC30" s="251"/>
    </row>
    <row r="31" spans="2:18" ht="10.5" customHeight="1">
      <c r="B31" s="4"/>
      <c r="C31" s="4"/>
      <c r="D31" s="4"/>
      <c r="E31" s="4"/>
      <c r="F31" s="4"/>
      <c r="G31" s="4"/>
      <c r="H31" s="4"/>
      <c r="I31" s="4"/>
      <c r="J31" s="4"/>
      <c r="K31" s="4"/>
      <c r="L31" s="4"/>
      <c r="M31" s="4"/>
      <c r="N31" s="4"/>
      <c r="O31" s="4"/>
      <c r="P31" s="4"/>
      <c r="Q31" s="63"/>
      <c r="R31" s="19"/>
    </row>
    <row r="32" spans="2:32" ht="27" customHeight="1" thickBot="1">
      <c r="B32" s="22"/>
      <c r="C32" s="23"/>
      <c r="D32" s="23"/>
      <c r="E32" s="23"/>
      <c r="F32" s="23"/>
      <c r="G32" s="23"/>
      <c r="H32" s="23"/>
      <c r="I32" s="23"/>
      <c r="J32" s="23"/>
      <c r="K32" s="23"/>
      <c r="L32" s="23"/>
      <c r="M32" s="22"/>
      <c r="N32" s="9"/>
      <c r="O32" s="9"/>
      <c r="P32" s="9"/>
      <c r="Q32" s="64"/>
      <c r="R32" s="20" t="s">
        <v>99</v>
      </c>
      <c r="T32" s="21"/>
      <c r="U32" s="7"/>
      <c r="AC32" s="2"/>
      <c r="AD32" s="2"/>
      <c r="AE32" s="2"/>
      <c r="AF32" s="2"/>
    </row>
    <row r="33" spans="2:32" ht="21" customHeight="1" thickBot="1">
      <c r="B33" s="249"/>
      <c r="C33" s="249"/>
      <c r="D33" s="249"/>
      <c r="E33" s="249"/>
      <c r="F33" s="249"/>
      <c r="G33" s="249"/>
      <c r="H33" s="249"/>
      <c r="I33" s="249"/>
      <c r="J33" s="249"/>
      <c r="K33" s="249"/>
      <c r="L33" s="249"/>
      <c r="M33" s="249"/>
      <c r="N33" s="249"/>
      <c r="O33" s="249"/>
      <c r="P33" s="249"/>
      <c r="Q33" s="64"/>
      <c r="R33" s="178" t="s">
        <v>121</v>
      </c>
      <c r="S33" s="179"/>
      <c r="T33" s="180" t="s">
        <v>60</v>
      </c>
      <c r="U33" s="181"/>
      <c r="V33" s="81" t="s">
        <v>122</v>
      </c>
      <c r="W33" s="182" t="s">
        <v>121</v>
      </c>
      <c r="X33" s="179"/>
      <c r="Y33" s="180" t="s">
        <v>60</v>
      </c>
      <c r="Z33" s="189"/>
      <c r="AA33" s="83" t="s">
        <v>122</v>
      </c>
      <c r="AC33" s="190" t="s">
        <v>42</v>
      </c>
      <c r="AD33" s="191"/>
      <c r="AE33" s="164" t="s">
        <v>60</v>
      </c>
      <c r="AF33" s="165"/>
    </row>
    <row r="34" spans="6:32" s="2" customFormat="1" ht="15" customHeight="1" thickTop="1">
      <c r="F34" s="8"/>
      <c r="G34" s="8"/>
      <c r="I34" s="8"/>
      <c r="K34" s="8"/>
      <c r="M34" s="8"/>
      <c r="P34" s="8"/>
      <c r="Q34" s="65"/>
      <c r="R34" s="166"/>
      <c r="S34" s="167"/>
      <c r="T34" s="168"/>
      <c r="U34" s="169"/>
      <c r="V34" s="94"/>
      <c r="W34" s="170"/>
      <c r="X34" s="171"/>
      <c r="Y34" s="172"/>
      <c r="Z34" s="173"/>
      <c r="AA34" s="97"/>
      <c r="AC34" s="174"/>
      <c r="AD34" s="175"/>
      <c r="AE34" s="176"/>
      <c r="AF34" s="177"/>
    </row>
    <row r="35" spans="6:32" s="2" customFormat="1" ht="15" customHeight="1">
      <c r="F35" s="8"/>
      <c r="G35" s="8"/>
      <c r="I35" s="8"/>
      <c r="K35" s="8"/>
      <c r="M35" s="8"/>
      <c r="P35" s="8"/>
      <c r="Q35" s="66"/>
      <c r="R35" s="149"/>
      <c r="S35" s="150"/>
      <c r="T35" s="151"/>
      <c r="U35" s="152"/>
      <c r="V35" s="95"/>
      <c r="W35" s="153"/>
      <c r="X35" s="154"/>
      <c r="Y35" s="155"/>
      <c r="Z35" s="154"/>
      <c r="AA35" s="97"/>
      <c r="AC35" s="156"/>
      <c r="AD35" s="157"/>
      <c r="AE35" s="158"/>
      <c r="AF35" s="159"/>
    </row>
    <row r="36" spans="6:32" s="2" customFormat="1" ht="15" customHeight="1">
      <c r="F36" s="8"/>
      <c r="G36" s="8"/>
      <c r="I36" s="8"/>
      <c r="K36" s="8"/>
      <c r="M36" s="8"/>
      <c r="P36" s="8"/>
      <c r="Q36" s="67"/>
      <c r="R36" s="149"/>
      <c r="S36" s="150"/>
      <c r="T36" s="151"/>
      <c r="U36" s="152"/>
      <c r="V36" s="95"/>
      <c r="W36" s="153"/>
      <c r="X36" s="154"/>
      <c r="Y36" s="155"/>
      <c r="Z36" s="154"/>
      <c r="AA36" s="97"/>
      <c r="AC36" s="156"/>
      <c r="AD36" s="157"/>
      <c r="AE36" s="158"/>
      <c r="AF36" s="159"/>
    </row>
    <row r="37" spans="6:32" s="2" customFormat="1" ht="15" customHeight="1">
      <c r="F37" s="8"/>
      <c r="G37" s="8"/>
      <c r="I37" s="8"/>
      <c r="K37" s="8"/>
      <c r="M37" s="8"/>
      <c r="P37" s="8"/>
      <c r="Q37" s="67"/>
      <c r="R37" s="149"/>
      <c r="S37" s="150"/>
      <c r="T37" s="151"/>
      <c r="U37" s="152"/>
      <c r="V37" s="95"/>
      <c r="W37" s="153"/>
      <c r="X37" s="154"/>
      <c r="Y37" s="155"/>
      <c r="Z37" s="154"/>
      <c r="AA37" s="97"/>
      <c r="AC37" s="156"/>
      <c r="AD37" s="157"/>
      <c r="AE37" s="158"/>
      <c r="AF37" s="159"/>
    </row>
    <row r="38" spans="2:32" s="2" customFormat="1" ht="15.75" customHeight="1" thickBot="1">
      <c r="B38" s="3"/>
      <c r="F38" s="8"/>
      <c r="G38" s="8"/>
      <c r="I38" s="8"/>
      <c r="K38" s="8"/>
      <c r="M38" s="8"/>
      <c r="P38" s="8"/>
      <c r="Q38" s="67"/>
      <c r="R38" s="160"/>
      <c r="S38" s="161"/>
      <c r="T38" s="162"/>
      <c r="U38" s="163"/>
      <c r="V38" s="96"/>
      <c r="W38" s="138"/>
      <c r="X38" s="139"/>
      <c r="Y38" s="140"/>
      <c r="Z38" s="139"/>
      <c r="AA38" s="98"/>
      <c r="AC38" s="145"/>
      <c r="AD38" s="146"/>
      <c r="AE38" s="147"/>
      <c r="AF38" s="148"/>
    </row>
    <row r="39" spans="6:28" s="2" customFormat="1" ht="28.5" customHeight="1">
      <c r="F39" s="8"/>
      <c r="G39" s="8"/>
      <c r="I39" s="8"/>
      <c r="K39" s="8"/>
      <c r="M39" s="8"/>
      <c r="P39" s="8"/>
      <c r="Q39" s="67"/>
      <c r="R39" s="20" t="s">
        <v>103</v>
      </c>
      <c r="S39" s="3"/>
      <c r="T39" s="3"/>
      <c r="U39" s="3"/>
      <c r="V39" s="3"/>
      <c r="W39" s="3"/>
      <c r="X39" s="3"/>
      <c r="Y39" s="3"/>
      <c r="Z39" s="3"/>
      <c r="AA39" s="3"/>
      <c r="AB39" s="3"/>
    </row>
    <row r="40" spans="6:32" s="2" customFormat="1" ht="43.5" customHeight="1" thickBot="1">
      <c r="F40" s="8"/>
      <c r="G40" s="8"/>
      <c r="I40" s="8"/>
      <c r="K40" s="8"/>
      <c r="M40" s="8"/>
      <c r="P40" s="8"/>
      <c r="Q40" s="67"/>
      <c r="R40" s="87" t="s">
        <v>60</v>
      </c>
      <c r="S40" s="88"/>
      <c r="T40" s="84" t="s">
        <v>0</v>
      </c>
      <c r="U40" s="84" t="s">
        <v>9</v>
      </c>
      <c r="V40" s="85" t="s">
        <v>53</v>
      </c>
      <c r="W40" s="85" t="s">
        <v>40</v>
      </c>
      <c r="X40" s="84" t="s">
        <v>61</v>
      </c>
      <c r="Y40" s="84" t="s">
        <v>62</v>
      </c>
      <c r="Z40" s="84" t="s">
        <v>21</v>
      </c>
      <c r="AA40" s="84" t="s">
        <v>119</v>
      </c>
      <c r="AB40" s="84" t="s">
        <v>120</v>
      </c>
      <c r="AC40" s="84" t="s">
        <v>11</v>
      </c>
      <c r="AD40" s="84" t="s">
        <v>12</v>
      </c>
      <c r="AE40" s="84" t="s">
        <v>39</v>
      </c>
      <c r="AF40" s="86" t="s">
        <v>8</v>
      </c>
    </row>
    <row r="41" spans="6:25" s="2" customFormat="1" ht="4.5" customHeight="1" thickBot="1">
      <c r="F41" s="8"/>
      <c r="G41" s="8"/>
      <c r="I41" s="8"/>
      <c r="K41" s="8"/>
      <c r="M41" s="8"/>
      <c r="P41" s="8"/>
      <c r="Q41" s="67"/>
      <c r="R41" s="3"/>
      <c r="S41" s="3"/>
      <c r="T41" s="3"/>
      <c r="U41" s="3"/>
      <c r="V41" s="3"/>
      <c r="W41" s="3"/>
      <c r="X41" s="3"/>
      <c r="Y41" s="3"/>
    </row>
    <row r="42" spans="6:32" s="2" customFormat="1" ht="27" customHeight="1">
      <c r="F42" s="8"/>
      <c r="G42" s="8"/>
      <c r="I42" s="8"/>
      <c r="K42" s="8"/>
      <c r="M42" s="8"/>
      <c r="P42" s="8"/>
      <c r="Q42" s="68"/>
      <c r="R42" s="141"/>
      <c r="S42" s="31" t="s">
        <v>57</v>
      </c>
      <c r="T42" s="14"/>
      <c r="U42" s="15"/>
      <c r="V42" s="26">
        <f>X42+Y42+Z42</f>
        <v>0</v>
      </c>
      <c r="W42" s="30">
        <f>IF(U42=0,"",V42/U42)</f>
      </c>
      <c r="X42" s="15"/>
      <c r="Y42" s="15"/>
      <c r="Z42" s="16"/>
      <c r="AA42" s="15"/>
      <c r="AB42" s="15"/>
      <c r="AC42" s="15"/>
      <c r="AD42" s="26">
        <f>AA42+AB42+AC42</f>
        <v>0</v>
      </c>
      <c r="AE42" s="28">
        <f>Z42+AA42+AB42+AC42</f>
        <v>0</v>
      </c>
      <c r="AF42" s="114" t="str">
        <f>IF(U42=0," ",AE42/U42)</f>
        <v> </v>
      </c>
    </row>
    <row r="43" spans="6:32" s="2" customFormat="1" ht="25.5" customHeight="1" thickBot="1">
      <c r="F43" s="8"/>
      <c r="G43" s="8"/>
      <c r="I43" s="8"/>
      <c r="K43" s="8"/>
      <c r="M43" s="8"/>
      <c r="P43" s="8"/>
      <c r="Q43" s="69"/>
      <c r="R43" s="142"/>
      <c r="S43" s="17" t="s">
        <v>70</v>
      </c>
      <c r="T43" s="18"/>
      <c r="U43" s="12"/>
      <c r="V43" s="25">
        <f>X43+Y43+Z43</f>
        <v>0</v>
      </c>
      <c r="W43" s="29">
        <f>IF(U43=0,"",V43/U43)</f>
      </c>
      <c r="X43" s="12"/>
      <c r="Y43" s="12"/>
      <c r="Z43" s="13"/>
      <c r="AA43" s="12"/>
      <c r="AB43" s="12"/>
      <c r="AC43" s="12"/>
      <c r="AD43" s="25">
        <f>AA43+AB43+AC43</f>
        <v>0</v>
      </c>
      <c r="AE43" s="27">
        <f>Z43+AA43+AB43+AC43</f>
        <v>0</v>
      </c>
      <c r="AF43" s="115" t="str">
        <f>IF(U43=0," ",AE43/U43)</f>
        <v> </v>
      </c>
    </row>
    <row r="44" spans="6:32" s="2" customFormat="1" ht="7.5" customHeight="1" thickBot="1">
      <c r="F44" s="8"/>
      <c r="G44" s="8"/>
      <c r="I44" s="8"/>
      <c r="K44" s="8"/>
      <c r="M44" s="8"/>
      <c r="P44" s="8"/>
      <c r="Q44" s="70"/>
      <c r="R44" s="4"/>
      <c r="V44" s="113"/>
      <c r="W44" s="113"/>
      <c r="AB44" s="3"/>
      <c r="AD44" s="113"/>
      <c r="AE44" s="113"/>
      <c r="AF44" s="113"/>
    </row>
    <row r="45" spans="6:32" s="2" customFormat="1" ht="21.75" customHeight="1">
      <c r="F45" s="8"/>
      <c r="G45" s="8"/>
      <c r="I45" s="8"/>
      <c r="K45" s="8"/>
      <c r="M45" s="8"/>
      <c r="P45" s="8"/>
      <c r="Q45" s="70"/>
      <c r="R45" s="141"/>
      <c r="S45" s="31" t="s">
        <v>57</v>
      </c>
      <c r="T45" s="14"/>
      <c r="U45" s="15"/>
      <c r="V45" s="26">
        <f>X45+Y45+Z45</f>
        <v>0</v>
      </c>
      <c r="W45" s="30">
        <f>IF(U45=0,"",V45/U45)</f>
      </c>
      <c r="X45" s="15"/>
      <c r="Y45" s="15"/>
      <c r="Z45" s="16"/>
      <c r="AA45" s="15"/>
      <c r="AB45" s="15"/>
      <c r="AC45" s="15"/>
      <c r="AD45" s="26">
        <f>AA45+AB45+AC45</f>
        <v>0</v>
      </c>
      <c r="AE45" s="28">
        <f>Z45+AA45+AB45+AC45</f>
        <v>0</v>
      </c>
      <c r="AF45" s="114" t="str">
        <f>IF(U45=0," ",AE45/U45)</f>
        <v> </v>
      </c>
    </row>
    <row r="46" spans="6:32" s="2" customFormat="1" ht="16.5" customHeight="1" thickBot="1">
      <c r="F46" s="8"/>
      <c r="G46" s="8"/>
      <c r="I46" s="8"/>
      <c r="K46" s="8"/>
      <c r="M46" s="8"/>
      <c r="P46" s="8"/>
      <c r="Q46" s="70"/>
      <c r="R46" s="142"/>
      <c r="S46" s="17" t="s">
        <v>70</v>
      </c>
      <c r="T46" s="18"/>
      <c r="U46" s="12"/>
      <c r="V46" s="25">
        <f>X46+Y46+Z46</f>
        <v>0</v>
      </c>
      <c r="W46" s="29">
        <f>IF(U46=0,"",V46/U46)</f>
      </c>
      <c r="X46" s="12"/>
      <c r="Y46" s="12"/>
      <c r="Z46" s="13"/>
      <c r="AA46" s="12"/>
      <c r="AB46" s="12"/>
      <c r="AC46" s="12"/>
      <c r="AD46" s="25">
        <f>AA46+AB46+AC46</f>
        <v>0</v>
      </c>
      <c r="AE46" s="27">
        <f>Z46+AA46+AB46+AC46</f>
        <v>0</v>
      </c>
      <c r="AF46" s="115" t="str">
        <f>IF(U46=0," ",AE46/U46)</f>
        <v> </v>
      </c>
    </row>
    <row r="47" spans="6:32" s="2" customFormat="1" ht="7.5" customHeight="1" thickBot="1">
      <c r="F47" s="8"/>
      <c r="G47" s="8"/>
      <c r="I47" s="8"/>
      <c r="K47" s="8"/>
      <c r="M47" s="8"/>
      <c r="P47" s="8"/>
      <c r="Q47" s="70"/>
      <c r="R47" s="7"/>
      <c r="S47" s="7"/>
      <c r="V47" s="113"/>
      <c r="W47" s="113"/>
      <c r="AC47" s="3"/>
      <c r="AD47" s="113"/>
      <c r="AE47" s="113"/>
      <c r="AF47" s="113"/>
    </row>
    <row r="48" spans="6:32" s="2" customFormat="1" ht="21" customHeight="1">
      <c r="F48" s="8"/>
      <c r="G48" s="8"/>
      <c r="I48" s="8"/>
      <c r="K48" s="8"/>
      <c r="M48" s="8"/>
      <c r="P48" s="8"/>
      <c r="Q48" s="70"/>
      <c r="R48" s="141"/>
      <c r="S48" s="31" t="s">
        <v>57</v>
      </c>
      <c r="T48" s="14"/>
      <c r="U48" s="15"/>
      <c r="V48" s="26">
        <f>X48+Y48+Z48</f>
        <v>0</v>
      </c>
      <c r="W48" s="30">
        <f>IF(U48=0,"",V48/U48)</f>
      </c>
      <c r="X48" s="15"/>
      <c r="Y48" s="15"/>
      <c r="Z48" s="16"/>
      <c r="AA48" s="15"/>
      <c r="AB48" s="15"/>
      <c r="AC48" s="15"/>
      <c r="AD48" s="26">
        <f>AA48+AB48+AC48</f>
        <v>0</v>
      </c>
      <c r="AE48" s="28">
        <f>Z48+AA48+AB48+AC48</f>
        <v>0</v>
      </c>
      <c r="AF48" s="114" t="str">
        <f>IF(U48=0," ",AE48/U48)</f>
        <v> </v>
      </c>
    </row>
    <row r="49" spans="6:32" s="2" customFormat="1" ht="19.5" customHeight="1" thickBot="1">
      <c r="F49" s="8"/>
      <c r="G49" s="8"/>
      <c r="I49" s="8"/>
      <c r="K49" s="8"/>
      <c r="M49" s="8"/>
      <c r="P49" s="8"/>
      <c r="Q49" s="70"/>
      <c r="R49" s="142"/>
      <c r="S49" s="17" t="s">
        <v>70</v>
      </c>
      <c r="T49" s="18"/>
      <c r="U49" s="12"/>
      <c r="V49" s="25">
        <f>X49+Y49+Z49</f>
        <v>0</v>
      </c>
      <c r="W49" s="29">
        <f>IF(U49=0,"",V49/U49)</f>
      </c>
      <c r="X49" s="12"/>
      <c r="Y49" s="12"/>
      <c r="Z49" s="13"/>
      <c r="AA49" s="12"/>
      <c r="AB49" s="12"/>
      <c r="AC49" s="12"/>
      <c r="AD49" s="25">
        <f>AA49+AB49+AC49</f>
        <v>0</v>
      </c>
      <c r="AE49" s="27">
        <f>Z49+AA49+AB49+AC49</f>
        <v>0</v>
      </c>
      <c r="AF49" s="115" t="str">
        <f>IF(U49=0," ",AE49/U49)</f>
        <v> </v>
      </c>
    </row>
    <row r="50" spans="6:32" s="2" customFormat="1" ht="7.5" customHeight="1" thickBot="1">
      <c r="F50" s="8"/>
      <c r="G50" s="8"/>
      <c r="I50" s="8"/>
      <c r="K50" s="8"/>
      <c r="M50" s="8"/>
      <c r="P50" s="8"/>
      <c r="Q50" s="70"/>
      <c r="V50" s="113"/>
      <c r="W50" s="113"/>
      <c r="AC50" s="3"/>
      <c r="AD50" s="113"/>
      <c r="AE50" s="113"/>
      <c r="AF50" s="113"/>
    </row>
    <row r="51" spans="2:32" ht="24">
      <c r="B51" s="2"/>
      <c r="R51" s="141"/>
      <c r="S51" s="31" t="s">
        <v>57</v>
      </c>
      <c r="T51" s="14"/>
      <c r="U51" s="15"/>
      <c r="V51" s="26">
        <f>X51+Y51+Z51</f>
        <v>0</v>
      </c>
      <c r="W51" s="30">
        <f>IF(U51=0,"",V51/U51)</f>
      </c>
      <c r="X51" s="15"/>
      <c r="Y51" s="15"/>
      <c r="Z51" s="16"/>
      <c r="AA51" s="15"/>
      <c r="AB51" s="15"/>
      <c r="AC51" s="15"/>
      <c r="AD51" s="26">
        <f>AA51+AB51+AC51</f>
        <v>0</v>
      </c>
      <c r="AE51" s="28">
        <f>Z51+AA51+AB51+AC51</f>
        <v>0</v>
      </c>
      <c r="AF51" s="114" t="str">
        <f>IF(U51=0," ",AE51/U51)</f>
        <v> </v>
      </c>
    </row>
    <row r="52" spans="6:32" s="2" customFormat="1" ht="29.25" customHeight="1" thickBot="1">
      <c r="F52" s="8"/>
      <c r="G52" s="8"/>
      <c r="I52" s="8"/>
      <c r="K52" s="8"/>
      <c r="M52" s="8"/>
      <c r="P52" s="8"/>
      <c r="Q52" s="70"/>
      <c r="R52" s="142"/>
      <c r="S52" s="17" t="s">
        <v>70</v>
      </c>
      <c r="T52" s="18"/>
      <c r="U52" s="12"/>
      <c r="V52" s="25">
        <f>X52+Y52+Z52</f>
        <v>0</v>
      </c>
      <c r="W52" s="29">
        <f>IF(U52=0,"",V52/U52)</f>
      </c>
      <c r="X52" s="12"/>
      <c r="Y52" s="12"/>
      <c r="Z52" s="13"/>
      <c r="AA52" s="12"/>
      <c r="AB52" s="12"/>
      <c r="AC52" s="12"/>
      <c r="AD52" s="25">
        <f>AA52+AB52+AC52</f>
        <v>0</v>
      </c>
      <c r="AE52" s="27">
        <f>Z52+AA52+AB52+AC52</f>
        <v>0</v>
      </c>
      <c r="AF52" s="115" t="str">
        <f>IF(U52=0," ",AE52/U52)</f>
        <v> </v>
      </c>
    </row>
    <row r="53" spans="6:29" s="2" customFormat="1" ht="5.25" customHeight="1">
      <c r="F53" s="8"/>
      <c r="G53" s="8"/>
      <c r="I53" s="8"/>
      <c r="K53" s="8"/>
      <c r="M53" s="8"/>
      <c r="P53" s="8"/>
      <c r="Q53" s="70"/>
      <c r="AC53" s="3"/>
    </row>
    <row r="54" spans="6:29" s="2" customFormat="1" ht="15" customHeight="1">
      <c r="F54" s="8"/>
      <c r="G54" s="8"/>
      <c r="I54" s="8"/>
      <c r="K54" s="8"/>
      <c r="M54" s="8"/>
      <c r="P54" s="8"/>
      <c r="Q54" s="70"/>
      <c r="AC54" s="3"/>
    </row>
    <row r="55" spans="6:29" s="2" customFormat="1" ht="13.5" customHeight="1">
      <c r="F55" s="8"/>
      <c r="G55" s="8"/>
      <c r="I55" s="8"/>
      <c r="K55" s="8"/>
      <c r="M55" s="8"/>
      <c r="P55" s="8"/>
      <c r="Q55" s="70"/>
      <c r="AC55" s="3"/>
    </row>
    <row r="56" spans="6:29" s="2" customFormat="1" ht="13.5" customHeight="1">
      <c r="F56" s="8"/>
      <c r="G56" s="8"/>
      <c r="I56" s="8"/>
      <c r="K56" s="8"/>
      <c r="M56" s="8"/>
      <c r="P56" s="8"/>
      <c r="Q56" s="70"/>
      <c r="AC56" s="3"/>
    </row>
    <row r="57" spans="6:29" s="2" customFormat="1" ht="13.5" customHeight="1">
      <c r="F57" s="8"/>
      <c r="G57" s="8"/>
      <c r="I57" s="8"/>
      <c r="K57" s="8"/>
      <c r="M57" s="8"/>
      <c r="P57" s="8"/>
      <c r="Q57" s="70"/>
      <c r="AC57" s="3"/>
    </row>
    <row r="58" spans="6:29" s="2" customFormat="1" ht="13.5" customHeight="1">
      <c r="F58" s="8"/>
      <c r="G58" s="8"/>
      <c r="I58" s="8"/>
      <c r="K58" s="8"/>
      <c r="M58" s="8"/>
      <c r="P58" s="8"/>
      <c r="Q58" s="70"/>
      <c r="AC58" s="3"/>
    </row>
    <row r="59" spans="6:29" s="2" customFormat="1" ht="13.5" customHeight="1">
      <c r="F59" s="8"/>
      <c r="G59" s="8"/>
      <c r="I59" s="8"/>
      <c r="K59" s="8"/>
      <c r="M59" s="8"/>
      <c r="P59" s="8"/>
      <c r="Q59" s="70"/>
      <c r="AC59" s="3"/>
    </row>
    <row r="60" spans="6:29" s="2" customFormat="1" ht="13.5" customHeight="1">
      <c r="F60" s="8"/>
      <c r="G60" s="8"/>
      <c r="I60" s="8"/>
      <c r="K60" s="8"/>
      <c r="M60" s="8"/>
      <c r="P60" s="8"/>
      <c r="Q60" s="70"/>
      <c r="AC60" s="3"/>
    </row>
    <row r="61" spans="6:29" s="2" customFormat="1" ht="13.5" customHeight="1">
      <c r="F61" s="8"/>
      <c r="G61" s="8"/>
      <c r="I61" s="8"/>
      <c r="K61" s="8"/>
      <c r="M61" s="8"/>
      <c r="P61" s="8"/>
      <c r="Q61" s="70"/>
      <c r="AC61" s="3"/>
    </row>
    <row r="62" spans="6:29" s="2" customFormat="1" ht="13.5" customHeight="1">
      <c r="F62" s="8"/>
      <c r="G62" s="8"/>
      <c r="I62" s="8"/>
      <c r="K62" s="8"/>
      <c r="M62" s="8"/>
      <c r="P62" s="8"/>
      <c r="Q62" s="70"/>
      <c r="AC62" s="3"/>
    </row>
    <row r="63" spans="6:29" s="2" customFormat="1" ht="13.5" customHeight="1">
      <c r="F63" s="8"/>
      <c r="G63" s="8"/>
      <c r="I63" s="8"/>
      <c r="K63" s="8"/>
      <c r="M63" s="8"/>
      <c r="P63" s="8"/>
      <c r="Q63" s="70"/>
      <c r="AC63" s="3"/>
    </row>
    <row r="64" spans="6:29" s="2" customFormat="1" ht="13.5" customHeight="1">
      <c r="F64" s="8"/>
      <c r="G64" s="8"/>
      <c r="I64" s="8"/>
      <c r="K64" s="8"/>
      <c r="M64" s="8"/>
      <c r="P64" s="8"/>
      <c r="Q64" s="70"/>
      <c r="AC64" s="3"/>
    </row>
    <row r="65" spans="6:29" s="2" customFormat="1" ht="13.5" customHeight="1">
      <c r="F65" s="8"/>
      <c r="G65" s="8"/>
      <c r="I65" s="8"/>
      <c r="K65" s="8"/>
      <c r="M65" s="8"/>
      <c r="P65" s="8"/>
      <c r="Q65" s="70"/>
      <c r="AC65" s="3"/>
    </row>
    <row r="66" spans="6:29" s="2" customFormat="1" ht="13.5" customHeight="1">
      <c r="F66" s="8"/>
      <c r="G66" s="8"/>
      <c r="I66" s="8"/>
      <c r="K66" s="8"/>
      <c r="M66" s="8"/>
      <c r="P66" s="8"/>
      <c r="Q66" s="70"/>
      <c r="AC66" s="3"/>
    </row>
    <row r="67" spans="6:29" s="2" customFormat="1" ht="13.5" customHeight="1">
      <c r="F67" s="8"/>
      <c r="G67" s="8"/>
      <c r="I67" s="8"/>
      <c r="K67" s="8"/>
      <c r="M67" s="8"/>
      <c r="P67" s="8"/>
      <c r="Q67" s="70"/>
      <c r="AC67" s="3"/>
    </row>
    <row r="68" spans="6:29" s="2" customFormat="1" ht="13.5" customHeight="1">
      <c r="F68" s="8"/>
      <c r="G68" s="8"/>
      <c r="I68" s="8"/>
      <c r="K68" s="8"/>
      <c r="M68" s="8"/>
      <c r="P68" s="8"/>
      <c r="Q68" s="70"/>
      <c r="AC68" s="3"/>
    </row>
    <row r="69" spans="6:29" s="2" customFormat="1" ht="13.5" customHeight="1">
      <c r="F69" s="8"/>
      <c r="G69" s="8"/>
      <c r="I69" s="8"/>
      <c r="K69" s="8"/>
      <c r="M69" s="8"/>
      <c r="P69" s="8"/>
      <c r="Q69" s="70"/>
      <c r="AC69" s="3"/>
    </row>
    <row r="70" spans="6:29" s="2" customFormat="1" ht="13.5" customHeight="1">
      <c r="F70" s="8"/>
      <c r="G70" s="8"/>
      <c r="I70" s="8"/>
      <c r="K70" s="8"/>
      <c r="M70" s="8"/>
      <c r="P70" s="8"/>
      <c r="Q70" s="70"/>
      <c r="AC70" s="3"/>
    </row>
    <row r="71" spans="6:29" s="2" customFormat="1" ht="13.5" customHeight="1">
      <c r="F71" s="8"/>
      <c r="G71" s="8"/>
      <c r="I71" s="8"/>
      <c r="K71" s="8"/>
      <c r="M71" s="8"/>
      <c r="P71" s="8"/>
      <c r="Q71" s="70"/>
      <c r="AC71" s="3"/>
    </row>
    <row r="72" spans="6:29" s="2" customFormat="1" ht="13.5" customHeight="1">
      <c r="F72" s="8"/>
      <c r="G72" s="8"/>
      <c r="I72" s="8"/>
      <c r="K72" s="8"/>
      <c r="M72" s="8"/>
      <c r="P72" s="8"/>
      <c r="Q72" s="70"/>
      <c r="AC72" s="3"/>
    </row>
    <row r="73" spans="6:29" s="2" customFormat="1" ht="13.5" customHeight="1">
      <c r="F73" s="8"/>
      <c r="G73" s="8"/>
      <c r="I73" s="8"/>
      <c r="K73" s="8"/>
      <c r="M73" s="8"/>
      <c r="P73" s="8"/>
      <c r="Q73" s="70"/>
      <c r="AC73" s="3"/>
    </row>
    <row r="74" spans="6:29" s="2" customFormat="1" ht="13.5" customHeight="1">
      <c r="F74" s="8"/>
      <c r="G74" s="8"/>
      <c r="I74" s="8"/>
      <c r="K74" s="8"/>
      <c r="M74" s="8"/>
      <c r="P74" s="8"/>
      <c r="Q74" s="70"/>
      <c r="AC74" s="3"/>
    </row>
    <row r="75" spans="6:29" s="2" customFormat="1" ht="13.5" customHeight="1">
      <c r="F75" s="8"/>
      <c r="G75" s="8"/>
      <c r="I75" s="8"/>
      <c r="K75" s="8"/>
      <c r="M75" s="8"/>
      <c r="P75" s="8"/>
      <c r="Q75" s="70"/>
      <c r="AC75" s="3"/>
    </row>
    <row r="76" spans="6:29" s="2" customFormat="1" ht="13.5" customHeight="1">
      <c r="F76" s="8"/>
      <c r="G76" s="8"/>
      <c r="I76" s="8"/>
      <c r="K76" s="8"/>
      <c r="M76" s="8"/>
      <c r="P76" s="8"/>
      <c r="Q76" s="70"/>
      <c r="AC76" s="3"/>
    </row>
    <row r="77" spans="6:29" s="2" customFormat="1" ht="13.5" customHeight="1">
      <c r="F77" s="8"/>
      <c r="G77" s="8"/>
      <c r="I77" s="8"/>
      <c r="K77" s="8"/>
      <c r="M77" s="8"/>
      <c r="P77" s="8"/>
      <c r="Q77" s="70"/>
      <c r="AC77" s="3"/>
    </row>
    <row r="78" spans="6:29" s="2" customFormat="1" ht="13.5" customHeight="1">
      <c r="F78" s="8"/>
      <c r="G78" s="8"/>
      <c r="I78" s="8"/>
      <c r="K78" s="8"/>
      <c r="M78" s="8"/>
      <c r="P78" s="8"/>
      <c r="Q78" s="70"/>
      <c r="AC78" s="3"/>
    </row>
    <row r="79" spans="6:29" s="2" customFormat="1" ht="13.5" customHeight="1">
      <c r="F79" s="8"/>
      <c r="G79" s="8"/>
      <c r="I79" s="8"/>
      <c r="K79" s="8"/>
      <c r="M79" s="8"/>
      <c r="P79" s="8"/>
      <c r="Q79" s="70"/>
      <c r="AC79" s="3"/>
    </row>
    <row r="80" spans="6:29" s="2" customFormat="1" ht="13.5" customHeight="1">
      <c r="F80" s="8"/>
      <c r="G80" s="8"/>
      <c r="I80" s="8"/>
      <c r="K80" s="8"/>
      <c r="M80" s="8"/>
      <c r="P80" s="8"/>
      <c r="Q80" s="70"/>
      <c r="AC80" s="3"/>
    </row>
    <row r="81" spans="6:29" s="2" customFormat="1" ht="13.5" customHeight="1">
      <c r="F81" s="8"/>
      <c r="G81" s="8"/>
      <c r="I81" s="8"/>
      <c r="K81" s="8"/>
      <c r="M81" s="8"/>
      <c r="P81" s="8"/>
      <c r="Q81" s="70"/>
      <c r="AC81" s="3"/>
    </row>
    <row r="82" spans="6:29" s="2" customFormat="1" ht="13.5" customHeight="1">
      <c r="F82" s="8"/>
      <c r="G82" s="8"/>
      <c r="I82" s="8"/>
      <c r="K82" s="8"/>
      <c r="M82" s="8"/>
      <c r="P82" s="8"/>
      <c r="Q82" s="70"/>
      <c r="AC82" s="3"/>
    </row>
    <row r="83" spans="6:29" s="2" customFormat="1" ht="13.5" customHeight="1">
      <c r="F83" s="8"/>
      <c r="G83" s="8"/>
      <c r="I83" s="8"/>
      <c r="K83" s="8"/>
      <c r="M83" s="8"/>
      <c r="P83" s="8"/>
      <c r="Q83" s="70"/>
      <c r="AC83" s="3"/>
    </row>
    <row r="84" spans="6:29" s="2" customFormat="1" ht="13.5" customHeight="1">
      <c r="F84" s="8"/>
      <c r="G84" s="8"/>
      <c r="I84" s="8"/>
      <c r="K84" s="8"/>
      <c r="M84" s="8"/>
      <c r="P84" s="8"/>
      <c r="Q84" s="70"/>
      <c r="AC84" s="3"/>
    </row>
    <row r="85" spans="6:29" s="2" customFormat="1" ht="13.5" customHeight="1">
      <c r="F85" s="8"/>
      <c r="G85" s="8"/>
      <c r="I85" s="8"/>
      <c r="K85" s="8"/>
      <c r="M85" s="8"/>
      <c r="P85" s="8"/>
      <c r="Q85" s="70"/>
      <c r="AC85" s="3"/>
    </row>
    <row r="86" spans="6:29" s="2" customFormat="1" ht="13.5" customHeight="1">
      <c r="F86" s="8"/>
      <c r="G86" s="8"/>
      <c r="I86" s="8"/>
      <c r="K86" s="8"/>
      <c r="M86" s="8"/>
      <c r="P86" s="8"/>
      <c r="Q86" s="70"/>
      <c r="AC86" s="3"/>
    </row>
    <row r="87" spans="6:29" s="2" customFormat="1" ht="13.5" customHeight="1">
      <c r="F87" s="8"/>
      <c r="G87" s="8"/>
      <c r="I87" s="8"/>
      <c r="K87" s="8"/>
      <c r="M87" s="8"/>
      <c r="P87" s="8"/>
      <c r="Q87" s="70"/>
      <c r="AC87" s="3"/>
    </row>
    <row r="88" spans="6:29" s="2" customFormat="1" ht="13.5" customHeight="1">
      <c r="F88" s="8"/>
      <c r="G88" s="8"/>
      <c r="I88" s="8"/>
      <c r="K88" s="8"/>
      <c r="M88" s="8"/>
      <c r="P88" s="8"/>
      <c r="Q88" s="70"/>
      <c r="AC88" s="3"/>
    </row>
    <row r="89" spans="6:29" s="2" customFormat="1" ht="13.5" customHeight="1">
      <c r="F89" s="8"/>
      <c r="G89" s="8"/>
      <c r="I89" s="8"/>
      <c r="K89" s="8"/>
      <c r="M89" s="8"/>
      <c r="P89" s="8"/>
      <c r="Q89" s="70"/>
      <c r="AC89" s="3"/>
    </row>
    <row r="90" spans="6:29" s="2" customFormat="1" ht="13.5" customHeight="1">
      <c r="F90" s="8"/>
      <c r="G90" s="8"/>
      <c r="I90" s="8"/>
      <c r="K90" s="8"/>
      <c r="M90" s="8"/>
      <c r="P90" s="8"/>
      <c r="Q90" s="70"/>
      <c r="AC90" s="3"/>
    </row>
    <row r="91" spans="6:29" s="2" customFormat="1" ht="13.5" customHeight="1">
      <c r="F91" s="8"/>
      <c r="G91" s="8"/>
      <c r="I91" s="8"/>
      <c r="K91" s="8"/>
      <c r="M91" s="8"/>
      <c r="P91" s="8"/>
      <c r="Q91" s="70"/>
      <c r="AC91" s="3"/>
    </row>
    <row r="92" spans="6:29" s="2" customFormat="1" ht="13.5" customHeight="1">
      <c r="F92" s="8"/>
      <c r="G92" s="8"/>
      <c r="I92" s="8"/>
      <c r="K92" s="8"/>
      <c r="M92" s="8"/>
      <c r="P92" s="8"/>
      <c r="Q92" s="70"/>
      <c r="AC92" s="3"/>
    </row>
    <row r="93" spans="6:29" s="2" customFormat="1" ht="13.5" customHeight="1">
      <c r="F93" s="8"/>
      <c r="G93" s="8"/>
      <c r="I93" s="8"/>
      <c r="K93" s="8"/>
      <c r="M93" s="8"/>
      <c r="P93" s="8"/>
      <c r="Q93" s="70"/>
      <c r="AC93" s="3"/>
    </row>
    <row r="94" spans="6:29" s="2" customFormat="1" ht="13.5" customHeight="1">
      <c r="F94" s="8"/>
      <c r="G94" s="8"/>
      <c r="I94" s="8"/>
      <c r="K94" s="8"/>
      <c r="M94" s="8"/>
      <c r="P94" s="8"/>
      <c r="Q94" s="70"/>
      <c r="AC94" s="3"/>
    </row>
    <row r="95" spans="6:29" s="2" customFormat="1" ht="13.5" customHeight="1">
      <c r="F95" s="8"/>
      <c r="G95" s="8"/>
      <c r="I95" s="8"/>
      <c r="K95" s="8"/>
      <c r="M95" s="8"/>
      <c r="P95" s="8"/>
      <c r="Q95" s="70"/>
      <c r="AC95" s="3"/>
    </row>
    <row r="96" spans="6:29" s="2" customFormat="1" ht="13.5" customHeight="1">
      <c r="F96" s="8"/>
      <c r="G96" s="8"/>
      <c r="I96" s="8"/>
      <c r="K96" s="8"/>
      <c r="M96" s="8"/>
      <c r="P96" s="8"/>
      <c r="Q96" s="70"/>
      <c r="AC96" s="3"/>
    </row>
    <row r="97" spans="6:29" s="2" customFormat="1" ht="13.5" customHeight="1">
      <c r="F97" s="8"/>
      <c r="G97" s="8"/>
      <c r="I97" s="8"/>
      <c r="K97" s="8"/>
      <c r="M97" s="8"/>
      <c r="P97" s="8"/>
      <c r="Q97" s="70"/>
      <c r="AC97" s="3"/>
    </row>
    <row r="98" spans="2:29" s="2" customFormat="1" ht="13.5" customHeight="1">
      <c r="B98" s="3"/>
      <c r="F98" s="8"/>
      <c r="G98" s="8"/>
      <c r="I98" s="8"/>
      <c r="K98" s="8"/>
      <c r="M98" s="8"/>
      <c r="P98" s="8"/>
      <c r="Q98" s="70"/>
      <c r="AC98" s="3"/>
    </row>
    <row r="99" spans="2:29" s="2" customFormat="1" ht="13.5" customHeight="1">
      <c r="B99" s="3"/>
      <c r="F99" s="8"/>
      <c r="G99" s="8"/>
      <c r="I99" s="8"/>
      <c r="K99" s="8"/>
      <c r="M99" s="8"/>
      <c r="P99" s="8"/>
      <c r="Q99" s="70"/>
      <c r="AC99" s="3"/>
    </row>
    <row r="100" spans="2:29" s="2" customFormat="1" ht="13.5" customHeight="1">
      <c r="B100" s="3"/>
      <c r="F100" s="8"/>
      <c r="G100" s="8"/>
      <c r="I100" s="8"/>
      <c r="K100" s="8"/>
      <c r="M100" s="8"/>
      <c r="P100" s="8"/>
      <c r="Q100" s="70"/>
      <c r="AC100" s="3"/>
    </row>
    <row r="101" spans="2:29" s="2" customFormat="1" ht="13.5" customHeight="1">
      <c r="B101" s="3"/>
      <c r="F101" s="8"/>
      <c r="G101" s="8"/>
      <c r="I101" s="8"/>
      <c r="K101" s="8"/>
      <c r="M101" s="8"/>
      <c r="P101" s="8"/>
      <c r="Q101" s="70"/>
      <c r="AC101" s="3"/>
    </row>
    <row r="102" spans="2:29" s="2" customFormat="1" ht="13.5" customHeight="1">
      <c r="B102" s="3"/>
      <c r="F102" s="8"/>
      <c r="G102" s="8"/>
      <c r="I102" s="8"/>
      <c r="K102" s="8"/>
      <c r="M102" s="8"/>
      <c r="P102" s="8"/>
      <c r="Q102" s="70"/>
      <c r="AC102" s="3"/>
    </row>
    <row r="103" spans="2:29" s="2" customFormat="1" ht="13.5" customHeight="1">
      <c r="B103" s="3"/>
      <c r="F103" s="8"/>
      <c r="G103" s="8"/>
      <c r="I103" s="8"/>
      <c r="K103" s="8"/>
      <c r="M103" s="8"/>
      <c r="P103" s="8"/>
      <c r="Q103" s="70"/>
      <c r="AC103" s="3"/>
    </row>
    <row r="104" spans="2:29" s="2" customFormat="1" ht="13.5" customHeight="1">
      <c r="B104" s="3"/>
      <c r="F104" s="8"/>
      <c r="G104" s="8"/>
      <c r="I104" s="8"/>
      <c r="K104" s="8"/>
      <c r="M104" s="8"/>
      <c r="P104" s="8"/>
      <c r="Q104" s="70"/>
      <c r="AC104" s="3"/>
    </row>
    <row r="105" spans="2:29" s="2" customFormat="1" ht="13.5" customHeight="1">
      <c r="B105" s="3"/>
      <c r="F105" s="8"/>
      <c r="G105" s="8"/>
      <c r="I105" s="8"/>
      <c r="K105" s="8"/>
      <c r="M105" s="8"/>
      <c r="P105" s="8"/>
      <c r="Q105" s="70"/>
      <c r="AC105" s="3"/>
    </row>
    <row r="106" spans="2:29" s="2" customFormat="1" ht="13.5" customHeight="1">
      <c r="B106" s="3"/>
      <c r="F106" s="8"/>
      <c r="G106" s="8"/>
      <c r="I106" s="8"/>
      <c r="K106" s="8"/>
      <c r="M106" s="8"/>
      <c r="P106" s="8"/>
      <c r="Q106" s="70"/>
      <c r="AC106" s="3"/>
    </row>
    <row r="107" spans="2:29" s="2" customFormat="1" ht="13.5" customHeight="1">
      <c r="B107" s="3"/>
      <c r="F107" s="8"/>
      <c r="G107" s="8"/>
      <c r="I107" s="8"/>
      <c r="K107" s="8"/>
      <c r="M107" s="8"/>
      <c r="P107" s="8"/>
      <c r="Q107" s="70"/>
      <c r="AC107" s="3"/>
    </row>
    <row r="108" spans="2:29" s="2" customFormat="1" ht="13.5" customHeight="1">
      <c r="B108" s="3"/>
      <c r="F108" s="8"/>
      <c r="G108" s="8"/>
      <c r="I108" s="8"/>
      <c r="K108" s="8"/>
      <c r="M108" s="8"/>
      <c r="P108" s="8"/>
      <c r="Q108" s="70"/>
      <c r="AC108" s="3"/>
    </row>
    <row r="109" spans="2:29" s="2" customFormat="1" ht="13.5" customHeight="1">
      <c r="B109" s="3"/>
      <c r="F109" s="8"/>
      <c r="G109" s="8"/>
      <c r="I109" s="8"/>
      <c r="K109" s="8"/>
      <c r="M109" s="8"/>
      <c r="P109" s="8"/>
      <c r="Q109" s="70"/>
      <c r="AC109" s="3"/>
    </row>
    <row r="110" spans="2:29" s="2" customFormat="1" ht="13.5" customHeight="1">
      <c r="B110" s="3"/>
      <c r="F110" s="8"/>
      <c r="G110" s="8"/>
      <c r="I110" s="8"/>
      <c r="K110" s="8"/>
      <c r="M110" s="8"/>
      <c r="P110" s="8"/>
      <c r="Q110" s="70"/>
      <c r="AC110" s="3"/>
    </row>
    <row r="111" ht="13.5">
      <c r="AD111" s="2"/>
    </row>
  </sheetData>
  <mergeCells count="112">
    <mergeCell ref="R42:R43"/>
    <mergeCell ref="R45:R46"/>
    <mergeCell ref="R48:R49"/>
    <mergeCell ref="R51:R52"/>
    <mergeCell ref="R38:S38"/>
    <mergeCell ref="T38:U38"/>
    <mergeCell ref="W38:X38"/>
    <mergeCell ref="Y38:Z38"/>
    <mergeCell ref="AC36:AD36"/>
    <mergeCell ref="AE36:AF36"/>
    <mergeCell ref="R37:S37"/>
    <mergeCell ref="T37:U37"/>
    <mergeCell ref="W37:X37"/>
    <mergeCell ref="Y37:Z37"/>
    <mergeCell ref="AC38:AD38"/>
    <mergeCell ref="AE38:AF38"/>
    <mergeCell ref="AC37:AD37"/>
    <mergeCell ref="AE37:AF37"/>
    <mergeCell ref="AC35:AD35"/>
    <mergeCell ref="AE35:AF35"/>
    <mergeCell ref="R36:S36"/>
    <mergeCell ref="T36:U36"/>
    <mergeCell ref="R35:S35"/>
    <mergeCell ref="T35:U35"/>
    <mergeCell ref="W35:X35"/>
    <mergeCell ref="Y35:Z35"/>
    <mergeCell ref="W36:X36"/>
    <mergeCell ref="Y36:Z36"/>
    <mergeCell ref="AE33:AF33"/>
    <mergeCell ref="R34:S34"/>
    <mergeCell ref="T34:U34"/>
    <mergeCell ref="W34:X34"/>
    <mergeCell ref="Y34:Z34"/>
    <mergeCell ref="AC34:AD34"/>
    <mergeCell ref="AE34:AF34"/>
    <mergeCell ref="W33:X33"/>
    <mergeCell ref="Y33:Z33"/>
    <mergeCell ref="B30:C30"/>
    <mergeCell ref="B33:P33"/>
    <mergeCell ref="R33:S33"/>
    <mergeCell ref="T33:U33"/>
    <mergeCell ref="R30:AC30"/>
    <mergeCell ref="AC33:AD33"/>
    <mergeCell ref="B26:C26"/>
    <mergeCell ref="R26:S26"/>
    <mergeCell ref="B27:C27"/>
    <mergeCell ref="R27:S27"/>
    <mergeCell ref="B21:C21"/>
    <mergeCell ref="R21:S21"/>
    <mergeCell ref="B28:C28"/>
    <mergeCell ref="B29:C29"/>
    <mergeCell ref="B23:C23"/>
    <mergeCell ref="R23:S23"/>
    <mergeCell ref="B24:C24"/>
    <mergeCell ref="R24:S24"/>
    <mergeCell ref="B25:C25"/>
    <mergeCell ref="R25:S25"/>
    <mergeCell ref="B22:C22"/>
    <mergeCell ref="R22:S22"/>
    <mergeCell ref="B17:C17"/>
    <mergeCell ref="R17:S17"/>
    <mergeCell ref="B18:C18"/>
    <mergeCell ref="R18:S18"/>
    <mergeCell ref="B19:C19"/>
    <mergeCell ref="R19:S19"/>
    <mergeCell ref="B20:C20"/>
    <mergeCell ref="R20:S20"/>
    <mergeCell ref="B14:C14"/>
    <mergeCell ref="R14:S14"/>
    <mergeCell ref="B15:C15"/>
    <mergeCell ref="R15:S15"/>
    <mergeCell ref="B16:C16"/>
    <mergeCell ref="R16:S16"/>
    <mergeCell ref="R10:S10"/>
    <mergeCell ref="B11:C11"/>
    <mergeCell ref="R11:S11"/>
    <mergeCell ref="B12:C12"/>
    <mergeCell ref="R12:S12"/>
    <mergeCell ref="B13:C13"/>
    <mergeCell ref="R13:S13"/>
    <mergeCell ref="B10:C10"/>
    <mergeCell ref="X6:Y7"/>
    <mergeCell ref="Z6:AC6"/>
    <mergeCell ref="AE6:AF27"/>
    <mergeCell ref="K7:N7"/>
    <mergeCell ref="AA7:AC7"/>
    <mergeCell ref="J6:O6"/>
    <mergeCell ref="P6:P7"/>
    <mergeCell ref="T6:T7"/>
    <mergeCell ref="U6:U7"/>
    <mergeCell ref="V6:V7"/>
    <mergeCell ref="B8:C8"/>
    <mergeCell ref="R8:S8"/>
    <mergeCell ref="B9:C9"/>
    <mergeCell ref="R9:S9"/>
    <mergeCell ref="W6:W7"/>
    <mergeCell ref="B6:C7"/>
    <mergeCell ref="D6:D7"/>
    <mergeCell ref="E6:E7"/>
    <mergeCell ref="F6:F7"/>
    <mergeCell ref="G6:G7"/>
    <mergeCell ref="H6:I7"/>
    <mergeCell ref="G1:K1"/>
    <mergeCell ref="M1:P1"/>
    <mergeCell ref="R1:AC1"/>
    <mergeCell ref="G2:K2"/>
    <mergeCell ref="M2:P4"/>
    <mergeCell ref="U3:AC4"/>
    <mergeCell ref="C3:D3"/>
    <mergeCell ref="S3:T3"/>
    <mergeCell ref="C4:D4"/>
    <mergeCell ref="S4:T4"/>
  </mergeCells>
  <printOptions/>
  <pageMargins left="0.5462962962962963" right="0.4074074074074074" top="0.25" bottom="0.23148148148148148" header="0.21999999999999997" footer="0.150000000000000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八郎</cp:lastModifiedBy>
  <cp:lastPrinted>2017-07-31T11:23:41Z</cp:lastPrinted>
  <dcterms:created xsi:type="dcterms:W3CDTF">2012-06-24T01:09:05Z</dcterms:created>
  <dcterms:modified xsi:type="dcterms:W3CDTF">2017-08-09T01:59:30Z</dcterms:modified>
  <cp:category/>
  <cp:version/>
  <cp:contentType/>
  <cp:contentStatus/>
</cp:coreProperties>
</file>